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Gestion de Desarrollo Local FDLS\10.Prensa\Laura Gonzalez\"/>
    </mc:Choice>
  </mc:AlternateContent>
  <bookViews>
    <workbookView xWindow="0" yWindow="0" windowWidth="28800" windowHeight="12330" firstSheet="1" activeTab="1"/>
  </bookViews>
  <sheets>
    <sheet name="MAPA DE MEDIOS 2017" sheetId="1" r:id="rId1"/>
    <sheet name="PLAN DE COMUNICACIONES 2019"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 name="Hoja1" sheetId="19" r:id="rId19"/>
  </sheets>
  <definedNames>
    <definedName name="_xlnm._FilterDatabase" localSheetId="4">PIGA!$A$1:$V$55</definedName>
    <definedName name="_xlnm.Print_Area" localSheetId="1">'PLAN DE COMUNICACIONES 2019'!$A$1:$BO$26</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V20" i="16"/>
  <c r="U21" i="16"/>
  <c r="U20" i="16"/>
  <c r="U16" i="16"/>
  <c r="U15" i="16"/>
  <c r="U14" i="16"/>
  <c r="U13" i="16"/>
  <c r="U12" i="16"/>
  <c r="U11" i="16"/>
  <c r="U10" i="16"/>
  <c r="V7"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V7" i="15" s="1"/>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V20" i="14" s="1"/>
  <c r="U22" i="14"/>
  <c r="U21" i="14"/>
  <c r="U20" i="14"/>
  <c r="U16" i="14"/>
  <c r="U15" i="14"/>
  <c r="U14" i="14"/>
  <c r="U13" i="14"/>
  <c r="U12" i="14"/>
  <c r="V7" i="14" s="1"/>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V20" i="13" s="1"/>
  <c r="U16" i="13"/>
  <c r="U15" i="13"/>
  <c r="U14" i="13"/>
  <c r="U13" i="13"/>
  <c r="U12" i="13"/>
  <c r="V7" i="13" s="1"/>
  <c r="U11" i="13"/>
  <c r="U10" i="13"/>
  <c r="U9"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V20" i="12" s="1"/>
  <c r="U20" i="12"/>
  <c r="U16" i="12"/>
  <c r="U15" i="12"/>
  <c r="U14" i="12"/>
  <c r="U13" i="12"/>
  <c r="U12" i="12"/>
  <c r="U11" i="12"/>
  <c r="U10" i="12"/>
  <c r="U9" i="12"/>
  <c r="U8" i="12"/>
  <c r="U7" i="12"/>
  <c r="V7" i="12" s="1"/>
  <c r="U55" i="11"/>
  <c r="U54" i="11"/>
  <c r="U53" i="11"/>
  <c r="U52" i="11"/>
  <c r="U51" i="11"/>
  <c r="U50" i="11"/>
  <c r="U49" i="11"/>
  <c r="U48" i="11"/>
  <c r="U47" i="11"/>
  <c r="U46" i="11"/>
  <c r="U42" i="11"/>
  <c r="U41" i="11"/>
  <c r="U40" i="11"/>
  <c r="U39" i="11"/>
  <c r="U38" i="11"/>
  <c r="U37" i="11"/>
  <c r="U36" i="11"/>
  <c r="U35" i="11"/>
  <c r="U34" i="11"/>
  <c r="U33" i="11"/>
  <c r="U29" i="11"/>
  <c r="U28" i="11"/>
  <c r="U27" i="11"/>
  <c r="U26" i="11"/>
  <c r="U25" i="11"/>
  <c r="V20" i="11" s="1"/>
  <c r="U24" i="11"/>
  <c r="U23" i="11"/>
  <c r="U22" i="11"/>
  <c r="U21" i="11"/>
  <c r="U20" i="11"/>
  <c r="U16" i="11"/>
  <c r="U15" i="11"/>
  <c r="U14" i="11"/>
  <c r="V7" i="11" s="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V20" i="10" s="1"/>
  <c r="U21" i="10"/>
  <c r="U20" i="10"/>
  <c r="U16" i="10"/>
  <c r="U15" i="10"/>
  <c r="U14" i="10"/>
  <c r="U13" i="10"/>
  <c r="U12" i="10"/>
  <c r="U11" i="10"/>
  <c r="U10" i="10"/>
  <c r="U9" i="10"/>
  <c r="U8" i="10"/>
  <c r="U7" i="10"/>
  <c r="V7" i="10" s="1"/>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V20" i="9" s="1"/>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V20" i="8" s="1"/>
  <c r="U26" i="8"/>
  <c r="U25" i="8"/>
  <c r="U24" i="8"/>
  <c r="U23" i="8"/>
  <c r="U22" i="8"/>
  <c r="U21" i="8"/>
  <c r="U20" i="8"/>
  <c r="U16" i="8"/>
  <c r="U15" i="8"/>
  <c r="U14" i="8"/>
  <c r="U13" i="8"/>
  <c r="U12" i="8"/>
  <c r="U11" i="8"/>
  <c r="U10" i="8"/>
  <c r="U9" i="8"/>
  <c r="U8" i="8"/>
  <c r="V7" i="8" s="1"/>
  <c r="U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s="1"/>
  <c r="U16" i="7"/>
  <c r="U15" i="7"/>
  <c r="U14" i="7"/>
  <c r="U13" i="7"/>
  <c r="U12" i="7"/>
  <c r="U11" i="7"/>
  <c r="U10" i="7"/>
  <c r="V7" i="7" s="1"/>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V20" i="6" s="1"/>
  <c r="U20" i="6"/>
  <c r="U16" i="6"/>
  <c r="U15" i="6"/>
  <c r="U14" i="6"/>
  <c r="U13" i="6"/>
  <c r="U12" i="6"/>
  <c r="U11" i="6"/>
  <c r="U10" i="6"/>
  <c r="U9" i="6"/>
  <c r="U8" i="6"/>
  <c r="V7" i="6" s="1"/>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V20" i="5" s="1"/>
  <c r="U16" i="5"/>
  <c r="U15" i="5"/>
  <c r="U14" i="5"/>
  <c r="U13" i="5"/>
  <c r="U12" i="5"/>
  <c r="U11" i="5"/>
  <c r="U10" i="5"/>
  <c r="U9" i="5"/>
  <c r="U8" i="5"/>
  <c r="U7" i="5"/>
  <c r="V7" i="5" s="1"/>
  <c r="U55" i="4"/>
  <c r="U54" i="4"/>
  <c r="U53" i="4"/>
  <c r="U52" i="4"/>
  <c r="U51" i="4"/>
  <c r="U50" i="4"/>
  <c r="U49" i="4"/>
  <c r="U48" i="4"/>
  <c r="U47" i="4"/>
  <c r="U46" i="4"/>
  <c r="U42" i="4"/>
  <c r="U41" i="4"/>
  <c r="U40" i="4"/>
  <c r="U39" i="4"/>
  <c r="U38" i="4"/>
  <c r="U37" i="4"/>
  <c r="U36" i="4"/>
  <c r="U35" i="4"/>
  <c r="U34" i="4"/>
  <c r="U33" i="4"/>
  <c r="U29" i="4"/>
  <c r="U28" i="4"/>
  <c r="U27" i="4"/>
  <c r="U26" i="4"/>
  <c r="U25" i="4"/>
  <c r="U24" i="4"/>
  <c r="U23" i="4"/>
  <c r="V20" i="4" s="1"/>
  <c r="U22" i="4"/>
  <c r="U21" i="4"/>
  <c r="U20" i="4"/>
  <c r="U16" i="4"/>
  <c r="U15" i="4"/>
  <c r="U14" i="4"/>
  <c r="U13" i="4"/>
  <c r="U12" i="4"/>
  <c r="V7" i="4" s="1"/>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V20" i="3" s="1"/>
  <c r="U16" i="3"/>
  <c r="U15" i="3"/>
  <c r="U14" i="3"/>
  <c r="U13" i="3"/>
  <c r="U12" i="3"/>
  <c r="U11" i="3"/>
  <c r="U10" i="3"/>
  <c r="U9" i="3"/>
  <c r="V7" i="3" s="1"/>
  <c r="U8" i="3"/>
  <c r="U7" i="3"/>
  <c r="V7" i="9"/>
  <c r="V20" i="15"/>
</calcChain>
</file>

<file path=xl/comments1.xml><?xml version="1.0" encoding="utf-8"?>
<comments xmlns="http://schemas.openxmlformats.org/spreadsheetml/2006/main">
  <authors>
    <author/>
  </authors>
  <commentList>
    <comment ref="A11" authorId="0" shapeId="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<sst xmlns="http://schemas.openxmlformats.org/spreadsheetml/2006/main" count="2622" uniqueCount="500">
  <si>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</si>
  <si>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</si>
  <si>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</si>
  <si>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</si>
  <si>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</si>
  <si>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</si>
  <si>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</si>
  <si>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</si>
  <si>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</si>
  <si>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</si>
  <si>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</si>
  <si>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</si>
  <si>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</si>
  <si>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</si>
  <si>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</si>
  <si>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</si>
  <si>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</si>
  <si>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</si>
  <si>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</si>
  <si>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</si>
  <si>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</si>
  <si>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</si>
  <si>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</si>
  <si>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</si>
  <si>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</si>
  <si>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</si>
  <si>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</si>
  <si>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</si>
  <si>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</si>
  <si>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</si>
  <si>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</si>
  <si>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</si>
  <si>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</si>
  <si>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</si>
  <si>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</si>
  <si>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</si>
  <si>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</si>
  <si>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</si>
  <si>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</si>
  <si>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</si>
  <si>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</si>
  <si>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</si>
  <si>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</si>
  <si>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</si>
  <si>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</si>
  <si>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</si>
  <si>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</si>
  <si>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</si>
  <si>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</si>
  <si>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</si>
  <si>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</si>
  <si>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</si>
  <si>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</si>
  <si>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</si>
  <si>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</si>
  <si>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</si>
  <si>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</si>
  <si>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</si>
  <si>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</si>
  <si>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</si>
  <si>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</si>
  <si>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</si>
  <si>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</si>
  <si>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</si>
  <si>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</si>
  <si>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</si>
  <si>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</si>
  <si>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</si>
  <si>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</si>
  <si>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</si>
  <si>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</si>
  <si>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</si>
  <si>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</si>
  <si>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</si>
  <si>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</si>
  <si>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</si>
  <si>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</si>
  <si>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</si>
  <si>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</si>
  <si>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</si>
  <si>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</si>
  <si>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</si>
  <si>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</si>
  <si>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</si>
  <si>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</si>
  <si>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</si>
  <si>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</si>
  <si>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</si>
  <si>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</si>
  <si>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</si>
  <si>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</si>
  <si>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</si>
  <si>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</si>
  <si>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</si>
  <si>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</si>
  <si>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</si>
  <si>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</si>
  <si>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</si>
  <si>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</si>
  <si>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</si>
  <si>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</si>
  <si>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</si>
  <si>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</si>
  <si>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</si>
  <si>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</si>
  <si>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</si>
  <si>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</si>
  <si>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</si>
  <si>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</si>
  <si>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</si>
  <si>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</si>
  <si>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</si>
  <si>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</si>
  <si>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</si>
  <si>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</si>
  <si>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</si>
  <si>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</si>
  <si>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</si>
  <si>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</si>
  <si>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</si>
  <si>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</si>
  <si>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</si>
  <si>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</si>
  <si>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</si>
  <si>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</si>
  <si>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</si>
  <si>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</si>
  <si>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</si>
  <si>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</si>
  <si>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</si>
  <si>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</si>
  <si>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</si>
  <si>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</si>
  <si>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</si>
  <si>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</si>
  <si>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</si>
  <si>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</si>
  <si>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</si>
  <si>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</si>
  <si>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</si>
  <si>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</si>
  <si>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</si>
  <si>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</si>
  <si>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</si>
  <si>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</si>
  <si>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</si>
  <si>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</si>
  <si>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</si>
  <si>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</si>
  <si>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</si>
  <si>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</si>
  <si>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</si>
  <si>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</si>
  <si>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</si>
  <si>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</si>
  <si>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</si>
  <si>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</si>
  <si>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</si>
  <si>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</si>
  <si>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</si>
  <si>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</si>
  <si>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</si>
  <si>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</si>
  <si>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</si>
  <si>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</si>
  <si>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</si>
  <si>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</si>
  <si>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</si>
  <si>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</si>
  <si>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</si>
  <si>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</si>
  <si>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</si>
  <si>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</si>
  <si>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</si>
  <si>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</si>
  <si>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</si>
  <si>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</si>
  <si>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</si>
  <si>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</si>
  <si>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</si>
  <si>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</si>
  <si>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</si>
  <si>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</si>
  <si>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</si>
  <si>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DEFINICIÓN DEL ENFOQUE ESTRATÉGICO DEL PROCESO DE COMUNICACIONES</t>
  </si>
  <si>
    <t xml:space="preserve">ESTRUCTURACIÓN  DEL PLAN DE COMUNICACIONES </t>
  </si>
  <si>
    <t>CUMPLIMIENTO</t>
  </si>
  <si>
    <t>NO APLICA</t>
  </si>
  <si>
    <t xml:space="preserve">Página web </t>
  </si>
  <si>
    <t>Oficina Asesora de Comunicaciones</t>
  </si>
  <si>
    <t>Estrategias Comunicativas diseñadas</t>
  </si>
  <si>
    <t xml:space="preserve">Número de estrategias diseñadas / Número de estrategias programadas  </t>
  </si>
  <si>
    <t xml:space="preserve">Matriz del Plan de Comunicaciones Nivel Central y 20 Alcaldías Locales </t>
  </si>
  <si>
    <t xml:space="preserve">Socializar el Plan de Comunicaciones a los directivos de la entidad </t>
  </si>
  <si>
    <t xml:space="preserve">Realizar 1 socialización del Plan de Comunicaciones a los directivos de la entidad </t>
  </si>
  <si>
    <t xml:space="preserve">Socialización realizada </t>
  </si>
  <si>
    <t xml:space="preserve">Número de socilizaciones realizadas / Número de socializaciones programadas </t>
  </si>
  <si>
    <t>COBERTURA</t>
  </si>
  <si>
    <t xml:space="preserve">NO APLICA </t>
  </si>
  <si>
    <t>COMUNICACIÓN EXTERNA</t>
  </si>
  <si>
    <t>CONSTRUCCIÓN DE COMUNIDAD</t>
  </si>
  <si>
    <t>BOGOTÁ VIVE DE LOS DERECHOS HUMANOS</t>
  </si>
  <si>
    <t>SOPORTAR AL 100% LAS ACTIVIDADES DE LAS DEPENDENCIAS QUE REQUIERAN EL APOYO DEL PROCESO DE COMUNICACIONES PARA EL DESPLIEGUE DE SUS CAMPAÑAS Y ESTRATEGIAS DE COMUNICACIÓN</t>
  </si>
  <si>
    <t xml:space="preserve">TRANSPARENCIA Y ACCESO A LA INFORMACIÓN </t>
  </si>
  <si>
    <t xml:space="preserve">Diseño e implementación de estrategias y piezas de comunicación para la socialización de los programas y proyectos de la entidad dirigida a los servidores públicos y ciudadanía en general </t>
  </si>
  <si>
    <t xml:space="preserve">Diseñar el 100% de las piezas gráficas requeridas por la entidad </t>
  </si>
  <si>
    <t>Porcentaje de piezas gráficas diseñadas</t>
  </si>
  <si>
    <t xml:space="preserve">GOBIERNO LEGÍTIMO, FORTALECIMIENTO LOCAL Y EFICIENCIA </t>
  </si>
  <si>
    <t xml:space="preserve">Diseñar 1 campaña de Transparencia para la Secretaría Distrital de Gobierno </t>
  </si>
  <si>
    <t>Campaña de Transparencia realizada</t>
  </si>
  <si>
    <t xml:space="preserve">CUMPLIMIENTO </t>
  </si>
  <si>
    <t xml:space="preserve">Apoyo en la planeación y ejecución de la Rendición de Cuentas institucional </t>
  </si>
  <si>
    <t>Publicar al 100% la información requerida por la entidad para la difusión de la Rendición de Cuentas</t>
  </si>
  <si>
    <t xml:space="preserve">Porcentaje de publicación de información </t>
  </si>
  <si>
    <t xml:space="preserve">Página web de la entidad y de las 20 alcaldías locales, piezas gráficas </t>
  </si>
  <si>
    <t>Verificación y control de los contenidos publicados en la página web de la entidad para facilitar a la ciudadanía el acceso a la información en cumplimiento a la ley 1712</t>
  </si>
  <si>
    <t>Realizar 1 revisión semestral de la información publicada en la página web de la entidad para cumplimiento de la ley 1712</t>
  </si>
  <si>
    <t xml:space="preserve">Número de revisiones realizadas / Número de revisiones programadas </t>
  </si>
  <si>
    <t>Matriz de seguimiento a la ley 1712</t>
  </si>
  <si>
    <t>Número de mesas de trabajo realizadas / Número de mesas de trabajo programdas</t>
  </si>
  <si>
    <t>RESALTAR LOS LOGROS DE LA SECRETARÍA DISTRITAL DE GOBIERNO</t>
  </si>
  <si>
    <t>PARTICIPACIÓN DE LAS DIFERENTES DEPENDENCIAS EN LA GENERACIÓN DE CONTENIDOS</t>
  </si>
  <si>
    <t xml:space="preserve">Actualización de medios de comunicación internos y externos de la entidad </t>
  </si>
  <si>
    <t xml:space="preserve">Actualizar semanalmente los medios de comunicación internos y externos de la entidad </t>
  </si>
  <si>
    <t>Actualización  semanal</t>
  </si>
  <si>
    <t xml:space="preserve">Número de actualizaciones realizadas / Número de semanas laboradas </t>
  </si>
  <si>
    <t xml:space="preserve">Canales de comunicación institucional internos y externos, formato de requerimientos  </t>
  </si>
  <si>
    <t xml:space="preserve">Realizar al 100% la divulgación de información requerida por la entidad en las Redes Sociales Institucionales </t>
  </si>
  <si>
    <t>Porcentaje de información divulgada</t>
  </si>
  <si>
    <t xml:space="preserve">Porcentaje de información divulgada / Total de publicaciones realizadas en las Redes Sociales </t>
  </si>
  <si>
    <t xml:space="preserve">CUMPLIMIENTO
</t>
  </si>
  <si>
    <t xml:space="preserve">Redes Sociales, formato de requerimientos  </t>
  </si>
  <si>
    <t xml:space="preserve">Realizar al 100% la actualización del archivo videográfico (videos y Fotos) en el nivel central de la entidad </t>
  </si>
  <si>
    <t xml:space="preserve">Porcentaje de actualización del archivo videográfico </t>
  </si>
  <si>
    <t xml:space="preserve">Porcentaje de actualizacion del archivo videográfico / total de videos y fotos </t>
  </si>
  <si>
    <t>En los medio s de comunica institucioanl</t>
  </si>
  <si>
    <t xml:space="preserve">Apoyo a la difusión en medios masivos de las campañas macro de la entidad  </t>
  </si>
  <si>
    <t xml:space="preserve">Realizar difusión en medios masivos a las campañas macro de la entidad </t>
  </si>
  <si>
    <t xml:space="preserve">Difusión en medios masivos </t>
  </si>
  <si>
    <t xml:space="preserve">Número de difusiones de campañas Macro realizadas en medios masivos / Total de campañas Macro de la entidad </t>
  </si>
  <si>
    <t xml:space="preserve">Medios de comunicación masivos, monitoreo de medios, piezas audiovisuales, Plan de Medios </t>
  </si>
  <si>
    <t xml:space="preserve">Realizar monitoreo a medios de comunicación </t>
  </si>
  <si>
    <t>Informe realizado</t>
  </si>
  <si>
    <t xml:space="preserve">Número de informes realizados / Número de informes programados </t>
  </si>
  <si>
    <t>Archivo de monitoreo</t>
  </si>
  <si>
    <t>EVALUACION DE PRODUCTOS Y SERVICIOS DE COMUNICACIÓN</t>
  </si>
  <si>
    <t>Evaluación e impacto de medios de comunicación institucionales internos</t>
  </si>
  <si>
    <t xml:space="preserve"> Evaluación e impacto de medios de comunicación institucionales externos</t>
  </si>
  <si>
    <t>TOTAL</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</si>
  <si>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</si>
  <si>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</si>
  <si>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</si>
  <si>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</si>
  <si>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</si>
  <si>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</si>
  <si>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</si>
  <si>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</si>
  <si>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</si>
  <si>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</si>
  <si>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</si>
  <si>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</si>
  <si>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</si>
  <si>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</si>
  <si>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</si>
  <si>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</si>
  <si>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</si>
  <si>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</si>
  <si>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</si>
  <si>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</si>
  <si>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</si>
  <si>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</si>
  <si>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</si>
  <si>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</si>
  <si>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</si>
  <si>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</si>
  <si>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</si>
  <si>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</si>
  <si>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</si>
  <si>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</si>
  <si>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</si>
  <si>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</si>
  <si>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</si>
  <si>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</si>
  <si>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</si>
  <si>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</si>
  <si>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</si>
  <si>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</si>
  <si>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</si>
  <si>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</si>
  <si>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</si>
  <si>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</si>
  <si>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</si>
  <si>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</si>
  <si>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</si>
  <si>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</si>
  <si>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</si>
  <si>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</si>
  <si>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</si>
  <si>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</si>
  <si>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</si>
  <si>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</si>
  <si>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</si>
  <si>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</si>
  <si>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</si>
  <si>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</si>
  <si>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</si>
  <si>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</si>
  <si>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</si>
  <si>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</si>
  <si>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</si>
  <si>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</si>
  <si>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</si>
  <si>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</si>
  <si>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</si>
  <si>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</si>
  <si>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</si>
  <si>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</si>
  <si>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</si>
  <si>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</si>
  <si>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</si>
  <si>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</si>
  <si>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</si>
  <si>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</si>
  <si>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</si>
  <si>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</si>
  <si>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</si>
  <si>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</si>
  <si>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</si>
  <si>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</si>
  <si>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</si>
  <si>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</si>
  <si>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</si>
  <si>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</si>
  <si>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</si>
  <si>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</si>
  <si>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</si>
  <si>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</si>
  <si>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</si>
  <si>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</si>
  <si>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</si>
  <si>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</si>
  <si>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</si>
  <si>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</si>
  <si>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</si>
  <si>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</si>
  <si>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</si>
  <si>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</si>
  <si>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</si>
  <si>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</si>
  <si>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</si>
  <si>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</si>
  <si>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</si>
  <si>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</si>
  <si>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</si>
  <si>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</si>
  <si>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</si>
  <si>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</si>
  <si>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</si>
  <si>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</si>
  <si>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</si>
  <si>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</si>
  <si>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</si>
  <si>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</si>
  <si>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</si>
  <si>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</si>
  <si>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</si>
  <si>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</si>
  <si>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</si>
  <si>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</si>
  <si>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</si>
  <si>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</si>
  <si>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</si>
  <si>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</si>
  <si>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</si>
  <si>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</si>
  <si>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</si>
  <si>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</si>
  <si>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</si>
  <si>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</si>
  <si>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</si>
  <si>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</si>
  <si>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</si>
  <si>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</si>
  <si>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</si>
  <si>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</si>
  <si>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</si>
  <si>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</si>
  <si>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</si>
  <si>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</si>
  <si>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</si>
  <si>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</si>
  <si>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</si>
  <si>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</si>
  <si>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</si>
  <si>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</si>
  <si>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</si>
  <si>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</si>
  <si>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</si>
  <si>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</si>
  <si>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</si>
  <si>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</si>
  <si>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</si>
  <si>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</si>
  <si>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</si>
  <si>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</si>
  <si>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</si>
  <si>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</si>
  <si>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</si>
  <si>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</si>
  <si>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</si>
  <si>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</si>
  <si>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</si>
  <si>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</si>
  <si>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</si>
  <si>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</si>
  <si>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</si>
  <si>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</si>
  <si>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</si>
  <si>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</si>
  <si>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</si>
  <si>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</si>
  <si>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</si>
  <si>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</si>
  <si>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</si>
  <si>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</si>
  <si>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</si>
  <si>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</si>
  <si>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</si>
  <si>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</si>
  <si>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</si>
  <si>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</si>
  <si>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</si>
  <si>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Orientar a las diferentes dependencias y a sus directivos en el desarrollo de estrategias en los diferentes niveles</t>
  </si>
  <si>
    <t xml:space="preserve">Generar sentido de pertenencia en los servidores públicos de la SDG entorno del clima organizacional con estrategias de sensibilización </t>
  </si>
  <si>
    <t xml:space="preserve">Desarrollar componentes o tácticas enfocadas al empoderamiento de los servidores de la SDG como multiplicadores de la gestión de la entidad </t>
  </si>
  <si>
    <t>Diseñar y ejecutar una estrategia integral asociada a cultura ciudadana y convivencia enfocada a derechos humanos en espacio público.</t>
  </si>
  <si>
    <t>Diseño e implementación de la campaña de Transparencia</t>
  </si>
  <si>
    <t>Administrar, nutrir y actualizar el archivo de documentación videografico (videos y fotos) institucional</t>
  </si>
  <si>
    <t>Divulgación permanente de la información en Redes Sociales</t>
  </si>
  <si>
    <t xml:space="preserve">Ajustar 1 Plan de Comunicaciones para la Secretaría Distrital de Gobierno </t>
  </si>
  <si>
    <t xml:space="preserve">Realizar 4 campañas internas enfocadas en los temas de Transparencia, Clima Laboral y Medio Ambiente  </t>
  </si>
  <si>
    <t xml:space="preserve">Realizar 4 campañas internas enfocadas en los temas de Transparencia, Clima Laboral y MedioAmbiente </t>
  </si>
  <si>
    <t>Campañas realizadas</t>
  </si>
  <si>
    <t xml:space="preserve">Número de campañas realizadas/Número de campañas programadas </t>
  </si>
  <si>
    <t>Piezas gráficas finales, registro en medios internos</t>
  </si>
  <si>
    <t xml:space="preserve">Realizar 3 estrategias de sensibilización </t>
  </si>
  <si>
    <t>Estrategias de sensibilización realizadas</t>
  </si>
  <si>
    <t>Número de estrategias de sensibilización realizadas/Número de estrategias de sensibilización programadas</t>
  </si>
  <si>
    <t>Documentación de las estrategias, registro en medios internos</t>
  </si>
  <si>
    <t xml:space="preserve">Momentos desarrollados </t>
  </si>
  <si>
    <t xml:space="preserve">Desarrollar 3 temporadas para la implementación de componentes o tácticas enfocadas al empoderamiento de los servidoresde la SDG como multiplicadores de la gestión de la entidad </t>
  </si>
  <si>
    <t xml:space="preserve">Número de temporadas desarrolladas/Número de temporadas programadas </t>
  </si>
  <si>
    <t>Porcentaje de piezas gráficas diseñadas/Total de piezas gráficas requeridas por la entidad *100</t>
  </si>
  <si>
    <t xml:space="preserve">Número de Planes ajustados / número de planes programados </t>
  </si>
  <si>
    <t>Plan de Comunicaciones ajustado</t>
  </si>
  <si>
    <t>Número de campañas realizadas/ Número de campañas programadas</t>
  </si>
  <si>
    <t xml:space="preserve">Piezas gráficas finales, registro en canales de comunicación internos y externos </t>
  </si>
  <si>
    <t xml:space="preserve">Porcentaje de publicación de información/Total de documentos de la Rendición de Cuentas </t>
  </si>
  <si>
    <t>Revisión semestral realizada</t>
  </si>
  <si>
    <t>Estrategia integral diseñada y ejecutada</t>
  </si>
  <si>
    <t>Número de estrategias integrales diseñadas y ejecutadas/Número de estrategias integrales programadas</t>
  </si>
  <si>
    <t>Diseñar las estrategias comunicativas a desarrollar la alcaldía local de Sumapaz</t>
  </si>
  <si>
    <t>Oficina de Comunicaciones  y prensa de la Alcaldía Local de Sumapaz</t>
  </si>
  <si>
    <t>Orientar al 100% de las diferentes dependencias de la alcaldia local  en el desarrollo de estrategias de comunicaciones</t>
  </si>
  <si>
    <t>Porcentaje de profesionales orientados</t>
  </si>
  <si>
    <t>Porcentale de proefesionales  orientados/Total de profesionales a orientar *100</t>
  </si>
  <si>
    <t xml:space="preserve">Diseñar y ejecutar 1 estrategia integral asociada a cultura ciudadana y convivencia enfocada a derechos humanos en espacio público </t>
  </si>
  <si>
    <t>Ajustar y dar continuidad al Plan de Comunicaciones de la Alcaldia local de Sumapaz para la vigencia 2019</t>
  </si>
  <si>
    <t>Diseñar 10 estrategias comunicativas para la Alcaldia local de sumapaz</t>
  </si>
  <si>
    <t>Acta de reunión.</t>
  </si>
  <si>
    <t xml:space="preserve">CAMPAÑAS DE COMUNICACIONES </t>
  </si>
  <si>
    <t>Piezas comunicacionales y las tácticas implementadas internas</t>
  </si>
  <si>
    <t xml:space="preserve">Piezas gráficas diseñadas durante lo que  va corrido del año </t>
  </si>
  <si>
    <t>Actas de reunión desarrolladas en gobierno una mensual</t>
  </si>
  <si>
    <t xml:space="preserve">generar articulación de Gobierno en Línea en el Proceso de Comunicaciones </t>
  </si>
  <si>
    <t xml:space="preserve">se desarrolla la jorana de espacio publico en la granada </t>
  </si>
  <si>
    <t>Desarrollar tácticas para fortalecer el posicionamiento de las redes sociales de la alcaldia local de sumapaz</t>
  </si>
  <si>
    <t xml:space="preserve">Realizacion de 10 Reuniones con la Dirección dde comunicaciones y articulación de Gobierno en Línea en el Proceso de Comunicaciones </t>
  </si>
  <si>
    <t>Reuniones de Trabajo realizadas</t>
  </si>
  <si>
    <t>se construye el plan de comunicaciones</t>
  </si>
  <si>
    <t>se implementa el plan de comunicaciones</t>
  </si>
  <si>
    <t>se implementa el plan  de comunicaciones</t>
  </si>
  <si>
    <t>desarrollo de estrateias para funcionarios</t>
  </si>
  <si>
    <t>desarrollo de estrategias para funcionarios</t>
  </si>
  <si>
    <t xml:space="preserve">desarrollo de Campañas </t>
  </si>
  <si>
    <t xml:space="preserve">se desarrollaron estrategias de sensibilización </t>
  </si>
  <si>
    <t>Se alimenta y actualiza  la información publicada en la página web de la entidad para cumplimiento de la ley 1712</t>
  </si>
  <si>
    <t>se envia a obierno la matriz para  revisión semestral de la información publicada en la página web de la entidad para cumplimiento de la ley 1712</t>
  </si>
  <si>
    <t>se prepara y diseña la campaña de espacio publico en el territorio</t>
  </si>
  <si>
    <t xml:space="preserve">se actualizan los Canales de comunicación institucional internos y externos, formato de requerimientos  </t>
  </si>
  <si>
    <t>se actualizan los Canales de comunicación institucional internos y externos, formato de requerimientos</t>
  </si>
  <si>
    <t xml:space="preserve">se realiza al 100% la divulgación de información requerida por la entidad en las Redes Sociales Institucionales </t>
  </si>
  <si>
    <t xml:space="preserve">se realiza al 100% la actualización del archivo videográfico (videos y Fotos) en el nivel central de la entidad </t>
  </si>
  <si>
    <t>comunicar el 100% de los proyectos que se desarrollan en sumapaz</t>
  </si>
  <si>
    <t>se comunica el 100% de los proyectos que se desarrollan en sumapaz</t>
  </si>
  <si>
    <t xml:space="preserve">se realiza difusión en medios masivos a las campañas macro de la entidad </t>
  </si>
  <si>
    <t xml:space="preserve">Realizar 1 informesemestral de monitoreo a medios de comunicación </t>
  </si>
  <si>
    <t xml:space="preserve">se recoge información </t>
  </si>
  <si>
    <t xml:space="preserve">se hace monitorero de medios </t>
  </si>
  <si>
    <t>AÑO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</si>
</sst>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_);_(@_)"/>
    <numFmt numFmtId="165" formatCode="_(* #,##0_);_(* \(#,##0\);_(* \-??_);_(@_)"/>
    <numFmt numFmtId="166" formatCode="dddd&quot;, &quot;mmmm\ dd&quot;, &quot;yyyy"/>
    <numFmt numFmtId="167" formatCode="0.000"/>
    <numFmt numFmtId="168" formatCode="0.0000"/>
  </numFmts>
  <fonts count="44"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b/>
      <sz val="11"/>
      <name val="Arial"/>
      <family val="2"/>
    </font>
    <font>
      <b/>
      <sz val="11"/>
      <color rgb="FF000000"/>
      <name val="Arial"/>
      <family val="2"/>
    </font>
    <font>
      <b/>
      <sz val="12"/>
      <color rgb="FF000000"/>
      <name val="Arial"/>
      <family val="2"/>
    </font>
    <font>
      <b/>
      <sz val="10"/>
      <name val="Arial"/>
      <family val="2"/>
    </font>
    <font>
      <b/>
      <sz val="11"/>
      <color rgb="FFFF0000"/>
      <name val="Arial"/>
      <family val="2"/>
    </font>
    <font>
      <sz val="10"/>
      <color rgb="FFFF0000"/>
      <name val="Arial"/>
      <family val="2"/>
    </font>
    <font>
      <b/>
      <sz val="12"/>
      <color rgb="FFFF0000"/>
      <name val="Arial"/>
      <family val="2"/>
    </font>
    <font>
      <b/>
      <sz val="12"/>
      <color theme="1"/>
      <name val="Arial"/>
      <family val="2"/>
    </font>
    <font>
      <b/>
      <sz val="11"/>
      <color theme="1"/>
      <name val="Arial"/>
      <family val="2"/>
    </font>
    <font>
      <sz val="11"/>
      <color theme="1"/>
      <name val="Arial"/>
      <family val="2"/>
    </font>
    <font>
      <sz val="11"/>
      <color theme="1"/>
      <name val="Calibri"/>
      <family val="2"/>
      <charset val="1"/>
    </font>
    <font>
      <b/>
      <sz val="14"/>
      <color theme="1"/>
      <name val="Arial"/>
      <family val="2"/>
      <charset val="1"/>
    </font>
    <font>
      <b/>
      <sz val="10"/>
      <color theme="1"/>
      <name val="Arial"/>
      <family val="2"/>
      <charset val="1"/>
    </font>
    <font>
      <sz val="10"/>
      <color theme="1"/>
      <name val="Arial"/>
      <family val="2"/>
    </font>
    <font>
      <b/>
      <sz val="11"/>
      <color theme="1"/>
      <name val="Arial"/>
      <family val="2"/>
      <charset val="1"/>
    </font>
    <font>
      <sz val="10"/>
      <color theme="1"/>
      <name val="Arial"/>
      <family val="2"/>
      <charset val="1"/>
    </font>
  </fonts>
  <fills count="41">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C6D9F1"/>
        <bgColor rgb="FFD9D9D9"/>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rgb="FFFFFF66"/>
        <bgColor rgb="FFDBEEF4"/>
      </patternFill>
    </fill>
    <fill>
      <patternFill patternType="solid">
        <fgColor theme="0"/>
        <bgColor rgb="FFFFFF99"/>
      </patternFill>
    </fill>
    <fill>
      <patternFill patternType="solid">
        <fgColor theme="0"/>
        <bgColor rgb="FF993300"/>
      </patternFill>
    </fill>
    <fill>
      <patternFill patternType="solid">
        <fgColor theme="0"/>
        <bgColor rgb="FF77933C"/>
      </patternFill>
    </fill>
    <fill>
      <patternFill patternType="solid">
        <fgColor theme="0"/>
        <bgColor rgb="FFDBEEF4"/>
      </patternFill>
    </fill>
    <fill>
      <patternFill patternType="solid">
        <fgColor theme="0"/>
        <bgColor rgb="FF008080"/>
      </patternFill>
    </fill>
    <fill>
      <patternFill patternType="solid">
        <fgColor theme="3"/>
        <bgColor indexed="64"/>
      </patternFill>
    </fill>
    <fill>
      <patternFill patternType="solid">
        <fgColor theme="0"/>
        <bgColor rgb="FFD7E4BD"/>
      </patternFill>
    </fill>
    <fill>
      <patternFill patternType="solid">
        <fgColor theme="0"/>
        <bgColor rgb="FFF2DCDB"/>
      </patternFill>
    </fill>
    <fill>
      <patternFill patternType="solid">
        <fgColor theme="0"/>
        <bgColor rgb="FF95B3D7"/>
      </patternFill>
    </fill>
    <fill>
      <patternFill patternType="solid">
        <fgColor theme="0"/>
        <bgColor rgb="FFBFBFBF"/>
      </patternFill>
    </fill>
    <fill>
      <patternFill patternType="solid">
        <fgColor theme="0" tint="-4.9989318521683403E-2"/>
        <bgColor rgb="FF95B3D7"/>
      </patternFill>
    </fill>
    <fill>
      <patternFill patternType="solid">
        <fgColor theme="0" tint="-4.9989318521683403E-2"/>
        <bgColor rgb="FFD7E4BD"/>
      </patternFill>
    </fill>
    <fill>
      <patternFill patternType="solid">
        <fgColor theme="0"/>
        <bgColor rgb="FF003366"/>
      </patternFill>
    </fill>
    <fill>
      <patternFill patternType="solid">
        <fgColor theme="0"/>
        <bgColor rgb="FFD9D9D9"/>
      </patternFill>
    </fill>
    <fill>
      <patternFill patternType="solid">
        <fgColor theme="0"/>
        <bgColor rgb="FFDCE6F2"/>
      </patternFill>
    </fill>
    <fill>
      <patternFill patternType="solid">
        <fgColor theme="0"/>
        <bgColor indexed="64"/>
      </patternFill>
    </fill>
    <fill>
      <patternFill patternType="solid">
        <fgColor theme="0"/>
        <bgColor rgb="FFD99694"/>
      </patternFill>
    </fill>
  </fills>
  <borders count="37">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top style="thin">
        <color auto="1"/>
      </top>
      <bottom/>
      <diagonal/>
    </border>
    <border>
      <left style="medium">
        <color auto="1"/>
      </left>
      <right/>
      <top/>
      <bottom/>
      <diagonal/>
    </border>
    <border>
      <left style="medium">
        <color auto="1"/>
      </left>
      <right/>
      <top/>
      <bottom style="thin">
        <color auto="1"/>
      </bottom>
      <diagonal/>
    </border>
  </borders>
  <cellStyleXfs count="3">
    <xf numFmtId="0" fontId="0" fillId="0" borderId="0"/>
    <xf numFmtId="164" fontId="26" fillId="0" borderId="0" applyBorder="0" applyProtection="0"/>
    <xf numFmtId="9" fontId="26" fillId="0" borderId="0" applyBorder="0" applyProtection="0"/>
  </cellStyleXfs>
  <cellXfs count="303">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2" fillId="5" borderId="0" xfId="0" applyFont="1" applyFill="1" applyBorder="1" applyProtection="1"/>
    <xf numFmtId="0" fontId="12" fillId="6" borderId="1" xfId="0" applyFont="1" applyFill="1" applyBorder="1" applyProtection="1"/>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5" fillId="8" borderId="17"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0" fontId="15" fillId="9" borderId="4" xfId="0" applyFont="1" applyFill="1" applyBorder="1" applyAlignment="1" applyProtection="1">
      <alignment horizontal="center" vertical="center" wrapText="1"/>
    </xf>
    <xf numFmtId="0" fontId="12" fillId="11" borderId="1" xfId="0" applyFont="1" applyFill="1" applyBorder="1" applyAlignment="1" applyProtection="1">
      <alignment horizontal="center" vertical="center"/>
    </xf>
    <xf numFmtId="0" fontId="10" fillId="11" borderId="18" xfId="0" applyFont="1" applyFill="1" applyBorder="1" applyProtection="1"/>
    <xf numFmtId="9" fontId="0" fillId="0" borderId="0" xfId="0" applyNumberFormat="1"/>
    <xf numFmtId="0" fontId="21" fillId="0" borderId="0" xfId="0" applyFont="1"/>
    <xf numFmtId="0" fontId="21" fillId="6" borderId="1" xfId="0" applyFont="1" applyFill="1" applyBorder="1"/>
    <xf numFmtId="0" fontId="21" fillId="15" borderId="1" xfId="0" applyFont="1" applyFill="1" applyBorder="1"/>
    <xf numFmtId="0" fontId="0" fillId="0" borderId="0" xfId="0" applyFont="1" applyAlignment="1">
      <alignment horizontal="center"/>
    </xf>
    <xf numFmtId="0" fontId="21" fillId="16" borderId="1" xfId="0" applyFont="1" applyFill="1" applyBorder="1"/>
    <xf numFmtId="0" fontId="21" fillId="13" borderId="1" xfId="0" applyFont="1" applyFill="1" applyBorder="1"/>
    <xf numFmtId="0" fontId="0" fillId="17"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22" fillId="0" borderId="0" xfId="0" applyFont="1" applyAlignment="1">
      <alignment horizontal="center" vertical="center" wrapText="1"/>
    </xf>
    <xf numFmtId="0" fontId="0" fillId="13" borderId="1" xfId="0" applyFill="1" applyBorder="1"/>
    <xf numFmtId="0" fontId="0" fillId="18" borderId="0" xfId="0" applyFont="1" applyFill="1"/>
    <xf numFmtId="0" fontId="0" fillId="19" borderId="1" xfId="0" applyFill="1" applyBorder="1"/>
    <xf numFmtId="0" fontId="0" fillId="20" borderId="1" xfId="0" applyFill="1" applyBorder="1"/>
    <xf numFmtId="0" fontId="0" fillId="0" borderId="0" xfId="0" applyFont="1" applyBorder="1"/>
    <xf numFmtId="0" fontId="0" fillId="18" borderId="0" xfId="0" applyFont="1" applyFill="1" applyBorder="1"/>
    <xf numFmtId="0" fontId="23" fillId="0" borderId="0" xfId="0" applyFont="1" applyAlignment="1">
      <alignment horizontal="left" vertical="center" wrapText="1"/>
    </xf>
    <xf numFmtId="0" fontId="23" fillId="0" borderId="0" xfId="0" applyFont="1" applyAlignment="1">
      <alignment horizontal="center" vertical="center"/>
    </xf>
    <xf numFmtId="0" fontId="0" fillId="11" borderId="1" xfId="0"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1" xfId="0" applyFont="1" applyBorder="1" applyAlignment="1"/>
    <xf numFmtId="0" fontId="23" fillId="0" borderId="1" xfId="0" applyFont="1" applyBorder="1" applyAlignment="1">
      <alignment horizontal="center" vertical="center"/>
    </xf>
    <xf numFmtId="0" fontId="23" fillId="0" borderId="1" xfId="0" applyFont="1" applyBorder="1"/>
    <xf numFmtId="0" fontId="23"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1" borderId="1" xfId="0" applyFill="1" applyBorder="1"/>
    <xf numFmtId="0" fontId="0" fillId="0" borderId="0" xfId="0" applyFont="1" applyAlignment="1">
      <alignment horizontal="center" wrapText="1"/>
    </xf>
    <xf numFmtId="0" fontId="0" fillId="22" borderId="1" xfId="0" applyFill="1" applyBorder="1"/>
    <xf numFmtId="0" fontId="21" fillId="21" borderId="1" xfId="0" applyFont="1" applyFill="1" applyBorder="1"/>
    <xf numFmtId="0" fontId="21" fillId="22" borderId="1" xfId="0" applyFont="1" applyFill="1" applyBorder="1"/>
    <xf numFmtId="9" fontId="0" fillId="21" borderId="1" xfId="0" applyNumberFormat="1" applyFill="1" applyBorder="1"/>
    <xf numFmtId="0" fontId="24" fillId="15" borderId="1" xfId="0" applyFont="1" applyFill="1" applyBorder="1" applyAlignment="1" applyProtection="1">
      <alignment horizontal="center" vertical="center" wrapText="1"/>
    </xf>
    <xf numFmtId="0" fontId="25" fillId="15" borderId="1" xfId="0"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49" fontId="18" fillId="10" borderId="7" xfId="0" applyNumberFormat="1" applyFont="1" applyFill="1" applyBorder="1" applyAlignment="1" applyProtection="1">
      <alignment vertical="center" wrapText="1"/>
    </xf>
    <xf numFmtId="49" fontId="18" fillId="10" borderId="12" xfId="0" applyNumberFormat="1" applyFont="1" applyFill="1" applyBorder="1" applyAlignment="1" applyProtection="1">
      <alignment vertical="center" wrapText="1"/>
    </xf>
    <xf numFmtId="49" fontId="18" fillId="10" borderId="24" xfId="0" applyNumberFormat="1" applyFont="1" applyFill="1" applyBorder="1" applyAlignment="1" applyProtection="1">
      <alignment vertical="center" wrapText="1"/>
    </xf>
    <xf numFmtId="0" fontId="10" fillId="27" borderId="0" xfId="0" applyFont="1" applyFill="1" applyBorder="1" applyProtection="1"/>
    <xf numFmtId="0" fontId="10" fillId="11" borderId="1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11" fillId="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wrapText="1"/>
    </xf>
    <xf numFmtId="0" fontId="11" fillId="10" borderId="1" xfId="0" applyNumberFormat="1" applyFont="1" applyFill="1" applyBorder="1" applyAlignment="1" applyProtection="1">
      <alignment horizontal="center" vertical="center" wrapText="1"/>
    </xf>
    <xf numFmtId="0" fontId="11" fillId="11" borderId="1" xfId="0" applyNumberFormat="1" applyFont="1" applyFill="1" applyBorder="1" applyAlignment="1" applyProtection="1">
      <alignment horizontal="center" vertical="center" wrapText="1"/>
    </xf>
    <xf numFmtId="0" fontId="11" fillId="12" borderId="1" xfId="0" applyNumberFormat="1" applyFont="1" applyFill="1" applyBorder="1" applyAlignment="1" applyProtection="1">
      <alignment horizontal="center" vertical="center" wrapText="1"/>
    </xf>
    <xf numFmtId="0" fontId="10" fillId="5" borderId="0" xfId="0" applyNumberFormat="1" applyFont="1" applyFill="1" applyBorder="1" applyProtection="1"/>
    <xf numFmtId="167" fontId="11" fillId="2" borderId="1" xfId="0" applyNumberFormat="1"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xf>
    <xf numFmtId="167" fontId="10" fillId="5" borderId="1" xfId="0" applyNumberFormat="1" applyFont="1" applyFill="1" applyBorder="1" applyAlignment="1" applyProtection="1">
      <alignment horizontal="center" vertical="center"/>
    </xf>
    <xf numFmtId="49" fontId="18" fillId="10" borderId="7" xfId="0" applyNumberFormat="1" applyFont="1" applyFill="1" applyBorder="1" applyAlignment="1" applyProtection="1">
      <alignment horizontal="center" vertical="center" wrapText="1"/>
    </xf>
    <xf numFmtId="0" fontId="11" fillId="0" borderId="25" xfId="0" applyFont="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3" fillId="7" borderId="15" xfId="0" applyFont="1" applyFill="1" applyBorder="1" applyAlignment="1" applyProtection="1">
      <alignment horizontal="center" vertical="center"/>
    </xf>
    <xf numFmtId="0" fontId="11" fillId="2" borderId="15" xfId="0" applyNumberFormat="1" applyFont="1" applyFill="1" applyBorder="1" applyAlignment="1" applyProtection="1">
      <alignment horizontal="center" vertical="center" textRotation="90" wrapText="1"/>
    </xf>
    <xf numFmtId="0" fontId="11" fillId="9" borderId="15" xfId="0" applyNumberFormat="1" applyFont="1" applyFill="1" applyBorder="1" applyAlignment="1" applyProtection="1">
      <alignment horizontal="center" vertical="center" textRotation="90" wrapText="1"/>
    </xf>
    <xf numFmtId="0" fontId="11" fillId="10" borderId="15" xfId="0" applyNumberFormat="1" applyFont="1" applyFill="1" applyBorder="1" applyAlignment="1" applyProtection="1">
      <alignment horizontal="center" vertical="center" textRotation="90" wrapText="1"/>
    </xf>
    <xf numFmtId="0" fontId="11" fillId="11" borderId="15" xfId="0" applyNumberFormat="1" applyFont="1" applyFill="1" applyBorder="1" applyAlignment="1" applyProtection="1">
      <alignment horizontal="center" vertical="center" textRotation="90" wrapText="1"/>
    </xf>
    <xf numFmtId="0" fontId="11" fillId="12" borderId="15" xfId="0" applyNumberFormat="1" applyFont="1" applyFill="1" applyBorder="1" applyAlignment="1" applyProtection="1">
      <alignment horizontal="center" vertical="center" textRotation="90" wrapText="1"/>
    </xf>
    <xf numFmtId="0" fontId="11" fillId="29" borderId="25" xfId="0" applyFont="1" applyFill="1" applyBorder="1" applyAlignment="1" applyProtection="1">
      <alignment horizontal="center" vertical="center" wrapText="1"/>
    </xf>
    <xf numFmtId="167" fontId="11" fillId="30" borderId="1" xfId="0" applyNumberFormat="1" applyFont="1" applyFill="1" applyBorder="1" applyAlignment="1" applyProtection="1">
      <alignment horizontal="center" vertical="center" wrapText="1"/>
    </xf>
    <xf numFmtId="0" fontId="11" fillId="31" borderId="1" xfId="0" applyNumberFormat="1" applyFont="1" applyFill="1" applyBorder="1" applyAlignment="1" applyProtection="1">
      <alignment horizontal="center" vertical="center" wrapText="1"/>
    </xf>
    <xf numFmtId="0" fontId="11" fillId="32" borderId="1" xfId="0" applyNumberFormat="1" applyFont="1" applyFill="1" applyBorder="1" applyAlignment="1" applyProtection="1">
      <alignment horizontal="center" vertical="center" wrapText="1"/>
    </xf>
    <xf numFmtId="0" fontId="11" fillId="30" borderId="1" xfId="0" applyNumberFormat="1" applyFont="1" applyFill="1" applyBorder="1" applyAlignment="1" applyProtection="1">
      <alignment horizontal="center" vertical="center" wrapText="1"/>
    </xf>
    <xf numFmtId="0" fontId="11" fillId="33" borderId="1" xfId="0" applyNumberFormat="1" applyFont="1" applyFill="1" applyBorder="1" applyAlignment="1" applyProtection="1">
      <alignment horizontal="center" vertical="center" wrapText="1"/>
    </xf>
    <xf numFmtId="0" fontId="28" fillId="35" borderId="1" xfId="0" applyFont="1" applyFill="1" applyBorder="1" applyAlignment="1" applyProtection="1">
      <alignment horizontal="center" vertical="center" wrapText="1"/>
    </xf>
    <xf numFmtId="0" fontId="19" fillId="34" borderId="1" xfId="0" applyFont="1" applyFill="1" applyBorder="1" applyAlignment="1" applyProtection="1">
      <alignment horizontal="center" vertical="center" wrapText="1"/>
    </xf>
    <xf numFmtId="0" fontId="16" fillId="32" borderId="1" xfId="1" applyNumberFormat="1" applyFont="1" applyFill="1" applyBorder="1" applyAlignment="1" applyProtection="1">
      <alignment horizontal="center" vertical="center" wrapText="1"/>
    </xf>
    <xf numFmtId="49" fontId="28" fillId="32" borderId="1" xfId="0" applyNumberFormat="1" applyFont="1" applyFill="1" applyBorder="1" applyAlignment="1" applyProtection="1">
      <alignment horizontal="center" vertical="center" wrapText="1"/>
    </xf>
    <xf numFmtId="0" fontId="19" fillId="32" borderId="1" xfId="0" applyFont="1" applyFill="1" applyBorder="1" applyAlignment="1" applyProtection="1">
      <alignment horizontal="center" vertical="center" wrapText="1"/>
    </xf>
    <xf numFmtId="0" fontId="13" fillId="36" borderId="18" xfId="0" applyFont="1" applyFill="1" applyBorder="1" applyProtection="1"/>
    <xf numFmtId="0" fontId="13" fillId="36" borderId="18" xfId="0" applyFont="1" applyFill="1" applyBorder="1" applyAlignment="1" applyProtection="1">
      <alignment horizontal="center" vertical="center"/>
    </xf>
    <xf numFmtId="0" fontId="29" fillId="31" borderId="19" xfId="0" applyFont="1" applyFill="1" applyBorder="1" applyAlignment="1" applyProtection="1">
      <alignment horizontal="center" vertical="center" wrapText="1"/>
    </xf>
    <xf numFmtId="0" fontId="27" fillId="31" borderId="1" xfId="0" applyFont="1" applyFill="1" applyBorder="1" applyAlignment="1" applyProtection="1">
      <alignment horizontal="center" vertical="center" wrapText="1"/>
    </xf>
    <xf numFmtId="0" fontId="15" fillId="31" borderId="1" xfId="0" applyFont="1" applyFill="1" applyBorder="1" applyAlignment="1" applyProtection="1">
      <alignment horizontal="center" vertical="center" wrapText="1"/>
    </xf>
    <xf numFmtId="0" fontId="16" fillId="28" borderId="1" xfId="0" applyFont="1" applyFill="1" applyBorder="1" applyAlignment="1" applyProtection="1">
      <alignment horizontal="center" vertical="center" wrapText="1"/>
    </xf>
    <xf numFmtId="0" fontId="16" fillId="24" borderId="1" xfId="0" applyFont="1" applyFill="1" applyBorder="1" applyAlignment="1" applyProtection="1">
      <alignment horizontal="center" vertical="center" wrapText="1"/>
    </xf>
    <xf numFmtId="0" fontId="16" fillId="25" borderId="1" xfId="0" applyFont="1" applyFill="1" applyBorder="1" applyAlignment="1" applyProtection="1">
      <alignment horizontal="center" vertical="center" wrapText="1"/>
    </xf>
    <xf numFmtId="0" fontId="16" fillId="26" borderId="1" xfId="0" applyFont="1" applyFill="1" applyBorder="1" applyAlignment="1" applyProtection="1">
      <alignment horizontal="center" vertical="center" wrapText="1"/>
    </xf>
    <xf numFmtId="0" fontId="16" fillId="32" borderId="18" xfId="0" applyFont="1" applyFill="1" applyBorder="1" applyProtection="1"/>
    <xf numFmtId="0" fontId="16" fillId="32" borderId="18" xfId="0" applyFont="1" applyFill="1" applyBorder="1" applyAlignment="1" applyProtection="1">
      <alignment horizontal="center" vertical="center"/>
    </xf>
    <xf numFmtId="0" fontId="29" fillId="31" borderId="1" xfId="0" applyFont="1" applyFill="1" applyBorder="1" applyAlignment="1" applyProtection="1">
      <alignment horizontal="center" vertical="center" wrapText="1"/>
    </xf>
    <xf numFmtId="0" fontId="12" fillId="24" borderId="1" xfId="0" applyFont="1" applyFill="1" applyBorder="1" applyAlignment="1" applyProtection="1">
      <alignment vertical="top" wrapText="1"/>
    </xf>
    <xf numFmtId="0" fontId="12" fillId="37" borderId="1" xfId="0" applyFont="1" applyFill="1" applyBorder="1" applyAlignment="1" applyProtection="1">
      <alignment horizontal="center" vertical="center"/>
    </xf>
    <xf numFmtId="49" fontId="28" fillId="37" borderId="1" xfId="0" applyNumberFormat="1" applyFont="1" applyFill="1" applyBorder="1" applyAlignment="1" applyProtection="1">
      <alignment horizontal="center" vertical="center" wrapText="1"/>
    </xf>
    <xf numFmtId="0" fontId="10" fillId="37" borderId="18" xfId="0" applyFont="1" applyFill="1" applyBorder="1" applyProtection="1"/>
    <xf numFmtId="0" fontId="10" fillId="37" borderId="18" xfId="0" applyFont="1" applyFill="1" applyBorder="1" applyAlignment="1" applyProtection="1">
      <alignment horizontal="center" vertical="center"/>
    </xf>
    <xf numFmtId="0" fontId="29" fillId="24" borderId="19" xfId="0" applyFont="1" applyFill="1" applyBorder="1" applyAlignment="1" applyProtection="1">
      <alignment horizontal="center" vertical="center" wrapText="1"/>
    </xf>
    <xf numFmtId="0" fontId="15" fillId="24" borderId="1" xfId="0" applyFont="1" applyFill="1" applyBorder="1" applyAlignment="1" applyProtection="1">
      <alignment horizontal="center" vertical="center" wrapText="1"/>
    </xf>
    <xf numFmtId="0" fontId="33" fillId="37" borderId="18" xfId="0" applyFont="1" applyFill="1" applyBorder="1" applyProtection="1"/>
    <xf numFmtId="0" fontId="33" fillId="37" borderId="18" xfId="0" applyFont="1" applyFill="1" applyBorder="1" applyAlignment="1" applyProtection="1">
      <alignment horizontal="center" vertical="center"/>
    </xf>
    <xf numFmtId="0" fontId="34" fillId="30" borderId="1" xfId="0" applyNumberFormat="1" applyFont="1" applyFill="1" applyBorder="1" applyAlignment="1" applyProtection="1">
      <alignment horizontal="center" vertical="center" wrapText="1"/>
    </xf>
    <xf numFmtId="0" fontId="34" fillId="33" borderId="1" xfId="0" applyNumberFormat="1" applyFont="1" applyFill="1" applyBorder="1" applyAlignment="1" applyProtection="1">
      <alignment horizontal="center" vertical="center" wrapText="1"/>
    </xf>
    <xf numFmtId="0" fontId="32" fillId="24" borderId="1" xfId="0" applyFont="1" applyFill="1" applyBorder="1" applyAlignment="1" applyProtection="1">
      <alignment horizontal="center" vertical="center" wrapText="1"/>
    </xf>
    <xf numFmtId="167" fontId="10" fillId="37" borderId="18" xfId="0" applyNumberFormat="1" applyFont="1" applyFill="1" applyBorder="1" applyAlignment="1" applyProtection="1">
      <alignment horizontal="center" vertical="center"/>
    </xf>
    <xf numFmtId="0" fontId="12" fillId="38" borderId="1" xfId="0" applyFont="1" applyFill="1" applyBorder="1" applyAlignment="1" applyProtection="1">
      <alignment horizontal="center" vertical="center"/>
    </xf>
    <xf numFmtId="0" fontId="29" fillId="38" borderId="1" xfId="0" applyFont="1" applyFill="1" applyBorder="1" applyAlignment="1" applyProtection="1">
      <alignment horizontal="center" vertical="center" wrapText="1"/>
    </xf>
    <xf numFmtId="168" fontId="11" fillId="30" borderId="1" xfId="0" applyNumberFormat="1" applyFont="1" applyFill="1" applyBorder="1" applyAlignment="1" applyProtection="1">
      <alignment horizontal="center" vertical="center" wrapText="1"/>
    </xf>
    <xf numFmtId="0" fontId="19" fillId="38" borderId="1" xfId="0" applyFont="1" applyFill="1" applyBorder="1" applyAlignment="1" applyProtection="1">
      <alignment horizontal="center" vertical="center" wrapText="1"/>
    </xf>
    <xf numFmtId="0" fontId="11" fillId="31" borderId="1" xfId="0" applyNumberFormat="1" applyFont="1" applyFill="1" applyBorder="1" applyAlignment="1" applyProtection="1">
      <alignment horizontal="center" vertical="center"/>
    </xf>
    <xf numFmtId="0" fontId="11" fillId="32" borderId="1" xfId="0" applyNumberFormat="1" applyFont="1" applyFill="1" applyBorder="1" applyAlignment="1" applyProtection="1">
      <alignment horizontal="center" vertical="center"/>
    </xf>
    <xf numFmtId="0" fontId="11" fillId="30" borderId="1" xfId="0" applyNumberFormat="1" applyFont="1" applyFill="1" applyBorder="1" applyAlignment="1" applyProtection="1">
      <alignment horizontal="center" vertical="center"/>
    </xf>
    <xf numFmtId="0" fontId="30" fillId="39" borderId="1" xfId="0" applyFont="1" applyFill="1" applyBorder="1" applyAlignment="1">
      <alignment horizontal="justify" vertical="center"/>
    </xf>
    <xf numFmtId="0" fontId="34" fillId="31" borderId="1" xfId="0" applyNumberFormat="1" applyFont="1" applyFill="1" applyBorder="1" applyAlignment="1" applyProtection="1">
      <alignment horizontal="center" vertical="center"/>
    </xf>
    <xf numFmtId="0" fontId="34" fillId="32" borderId="1" xfId="0" applyNumberFormat="1" applyFont="1" applyFill="1" applyBorder="1" applyAlignment="1" applyProtection="1">
      <alignment horizontal="center" vertical="center"/>
    </xf>
    <xf numFmtId="0" fontId="34" fillId="30" borderId="1" xfId="0" applyNumberFormat="1" applyFont="1" applyFill="1" applyBorder="1" applyAlignment="1" applyProtection="1">
      <alignment horizontal="center" vertical="center"/>
    </xf>
    <xf numFmtId="49" fontId="11" fillId="38" borderId="35" xfId="0" applyNumberFormat="1" applyFont="1" applyFill="1" applyBorder="1" applyAlignment="1" applyProtection="1">
      <alignment horizontal="center" vertical="center" wrapText="1"/>
    </xf>
    <xf numFmtId="0" fontId="16" fillId="38" borderId="1" xfId="0" applyFont="1" applyFill="1" applyBorder="1" applyAlignment="1" applyProtection="1">
      <alignment horizontal="center" vertical="center" wrapText="1"/>
    </xf>
    <xf numFmtId="0" fontId="12" fillId="30" borderId="1" xfId="0" applyFont="1" applyFill="1" applyBorder="1" applyAlignment="1" applyProtection="1">
      <alignment horizontal="center" vertical="center"/>
    </xf>
    <xf numFmtId="49" fontId="28" fillId="30" borderId="1" xfId="0" applyNumberFormat="1" applyFont="1" applyFill="1" applyBorder="1" applyAlignment="1" applyProtection="1">
      <alignment horizontal="center" vertical="center" wrapText="1"/>
    </xf>
    <xf numFmtId="0" fontId="28" fillId="30" borderId="1" xfId="0" applyFont="1" applyFill="1" applyBorder="1" applyAlignment="1" applyProtection="1">
      <alignment horizontal="center" vertical="center" wrapText="1"/>
    </xf>
    <xf numFmtId="0" fontId="10" fillId="30" borderId="18" xfId="0" applyFont="1" applyFill="1" applyBorder="1" applyProtection="1"/>
    <xf numFmtId="0" fontId="10" fillId="30" borderId="18" xfId="0" applyFont="1" applyFill="1" applyBorder="1" applyAlignment="1" applyProtection="1">
      <alignment horizontal="center" vertical="center"/>
    </xf>
    <xf numFmtId="0" fontId="35" fillId="30" borderId="1" xfId="0" applyNumberFormat="1" applyFont="1" applyFill="1" applyBorder="1" applyAlignment="1" applyProtection="1">
      <alignment horizontal="center" vertical="center" wrapText="1"/>
    </xf>
    <xf numFmtId="0" fontId="35" fillId="32" borderId="1" xfId="0" applyNumberFormat="1" applyFont="1" applyFill="1" applyBorder="1" applyAlignment="1" applyProtection="1">
      <alignment horizontal="center" vertical="center" wrapText="1"/>
    </xf>
    <xf numFmtId="0" fontId="35" fillId="33" borderId="1" xfId="0" applyNumberFormat="1" applyFont="1" applyFill="1" applyBorder="1" applyAlignment="1" applyProtection="1">
      <alignment horizontal="center" vertical="center" wrapText="1"/>
    </xf>
    <xf numFmtId="0" fontId="35" fillId="31" borderId="1" xfId="0" applyNumberFormat="1" applyFont="1" applyFill="1" applyBorder="1" applyAlignment="1" applyProtection="1">
      <alignment horizontal="center" vertical="center" wrapText="1"/>
    </xf>
    <xf numFmtId="0" fontId="36" fillId="24" borderId="19" xfId="0" applyFont="1" applyFill="1" applyBorder="1" applyAlignment="1" applyProtection="1">
      <alignment horizontal="center" vertical="center" wrapText="1"/>
    </xf>
    <xf numFmtId="0" fontId="36" fillId="24" borderId="1" xfId="0" applyFont="1" applyFill="1" applyBorder="1" applyAlignment="1" applyProtection="1">
      <alignment horizontal="center" vertical="center" wrapText="1"/>
    </xf>
    <xf numFmtId="0" fontId="37" fillId="24" borderId="1" xfId="0" applyFont="1" applyFill="1" applyBorder="1" applyAlignment="1" applyProtection="1">
      <alignment horizontal="center" vertical="center" wrapText="1"/>
    </xf>
    <xf numFmtId="0" fontId="37" fillId="32" borderId="1" xfId="0" applyFont="1" applyFill="1" applyBorder="1" applyAlignment="1" applyProtection="1">
      <alignment horizontal="center" vertical="center" wrapText="1"/>
    </xf>
    <xf numFmtId="49" fontId="36" fillId="37" borderId="1" xfId="0" applyNumberFormat="1" applyFont="1" applyFill="1" applyBorder="1" applyAlignment="1" applyProtection="1">
      <alignment horizontal="center" vertical="center" wrapText="1"/>
    </xf>
    <xf numFmtId="0" fontId="35" fillId="32" borderId="1" xfId="0" applyNumberFormat="1" applyFont="1" applyFill="1" applyBorder="1" applyAlignment="1" applyProtection="1">
      <alignment horizontal="center" vertical="center"/>
    </xf>
    <xf numFmtId="0" fontId="35" fillId="30" borderId="1" xfId="0" applyNumberFormat="1" applyFont="1" applyFill="1" applyBorder="1" applyAlignment="1" applyProtection="1">
      <alignment horizontal="center" vertical="center"/>
    </xf>
    <xf numFmtId="0" fontId="35" fillId="31" borderId="1" xfId="0" applyNumberFormat="1" applyFont="1" applyFill="1" applyBorder="1" applyAlignment="1" applyProtection="1">
      <alignment horizontal="center" vertical="center"/>
    </xf>
    <xf numFmtId="0" fontId="35" fillId="39" borderId="1" xfId="0" applyFont="1" applyFill="1" applyBorder="1" applyAlignment="1">
      <alignment horizontal="justify" vertical="center"/>
    </xf>
    <xf numFmtId="49" fontId="39" fillId="10" borderId="12" xfId="0" applyNumberFormat="1" applyFont="1" applyFill="1" applyBorder="1" applyAlignment="1" applyProtection="1">
      <alignment vertical="center" wrapText="1"/>
    </xf>
    <xf numFmtId="0" fontId="40" fillId="30" borderId="1" xfId="0" applyFont="1" applyFill="1" applyBorder="1" applyAlignment="1" applyProtection="1">
      <alignment horizontal="center" vertical="center"/>
    </xf>
    <xf numFmtId="0" fontId="36" fillId="30" borderId="1" xfId="0" applyFont="1" applyFill="1" applyBorder="1" applyAlignment="1" applyProtection="1">
      <alignment horizontal="center" vertical="center" wrapText="1"/>
    </xf>
    <xf numFmtId="0" fontId="41" fillId="30" borderId="18" xfId="0" applyFont="1" applyFill="1" applyBorder="1" applyProtection="1"/>
    <xf numFmtId="0" fontId="41" fillId="30" borderId="18" xfId="0" applyFont="1" applyFill="1" applyBorder="1" applyAlignment="1" applyProtection="1">
      <alignment horizontal="center" vertical="center"/>
    </xf>
    <xf numFmtId="0" fontId="35" fillId="31" borderId="1" xfId="0" applyFont="1" applyFill="1" applyBorder="1" applyAlignment="1" applyProtection="1">
      <alignment horizontal="center" vertical="center" wrapText="1"/>
    </xf>
    <xf numFmtId="0" fontId="42" fillId="24" borderId="1" xfId="0" applyFont="1" applyFill="1" applyBorder="1" applyAlignment="1" applyProtection="1">
      <alignment horizontal="center" vertical="center" wrapText="1"/>
    </xf>
    <xf numFmtId="0" fontId="42" fillId="28" borderId="1" xfId="0" applyFont="1" applyFill="1" applyBorder="1" applyAlignment="1" applyProtection="1">
      <alignment horizontal="center" vertical="center" wrapText="1"/>
    </xf>
    <xf numFmtId="0" fontId="42" fillId="25" borderId="1" xfId="0" applyFont="1" applyFill="1" applyBorder="1" applyAlignment="1" applyProtection="1">
      <alignment horizontal="center" vertical="center" wrapText="1"/>
    </xf>
    <xf numFmtId="0" fontId="42" fillId="26" borderId="1" xfId="0" applyFont="1" applyFill="1" applyBorder="1" applyAlignment="1" applyProtection="1">
      <alignment horizontal="center" vertical="center" wrapText="1"/>
    </xf>
    <xf numFmtId="0" fontId="40" fillId="24" borderId="1" xfId="0" applyFont="1" applyFill="1" applyBorder="1" applyAlignment="1" applyProtection="1">
      <alignment vertical="top" wrapText="1"/>
    </xf>
    <xf numFmtId="0" fontId="43" fillId="27" borderId="0" xfId="0" applyFont="1" applyFill="1" applyBorder="1" applyProtection="1"/>
    <xf numFmtId="0" fontId="43" fillId="5" borderId="0" xfId="0" applyFont="1" applyFill="1" applyBorder="1" applyProtection="1"/>
    <xf numFmtId="0" fontId="38" fillId="0" borderId="0" xfId="0" applyFont="1"/>
    <xf numFmtId="0" fontId="15" fillId="31" borderId="4" xfId="0" applyFont="1" applyFill="1" applyBorder="1" applyAlignment="1" applyProtection="1">
      <alignment horizontal="center" vertical="center" wrapText="1"/>
    </xf>
    <xf numFmtId="0" fontId="16" fillId="28" borderId="4" xfId="0" applyFont="1" applyFill="1" applyBorder="1" applyAlignment="1" applyProtection="1">
      <alignment horizontal="center" vertical="center" wrapText="1"/>
    </xf>
    <xf numFmtId="0" fontId="16" fillId="24" borderId="4" xfId="0" applyFont="1" applyFill="1" applyBorder="1" applyAlignment="1" applyProtection="1">
      <alignment horizontal="center" vertical="center" wrapText="1"/>
    </xf>
    <xf numFmtId="0" fontId="16" fillId="25" borderId="4" xfId="0" applyFont="1" applyFill="1" applyBorder="1" applyAlignment="1" applyProtection="1">
      <alignment horizontal="center" vertical="center" wrapText="1"/>
    </xf>
    <xf numFmtId="0" fontId="16" fillId="26" borderId="4" xfId="0" applyFont="1" applyFill="1" applyBorder="1" applyAlignment="1" applyProtection="1">
      <alignment horizontal="center"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11" fillId="10" borderId="7" xfId="0" applyNumberFormat="1" applyFont="1" applyFill="1" applyBorder="1" applyAlignment="1" applyProtection="1">
      <alignment horizontal="center" vertical="center" wrapText="1"/>
    </xf>
    <xf numFmtId="49" fontId="11" fillId="10" borderId="12" xfId="0" applyNumberFormat="1" applyFont="1" applyFill="1" applyBorder="1" applyAlignment="1" applyProtection="1">
      <alignment horizontal="center" vertical="center" wrapText="1"/>
    </xf>
    <xf numFmtId="49" fontId="11" fillId="10" borderId="24" xfId="0" applyNumberFormat="1" applyFont="1" applyFill="1" applyBorder="1" applyAlignment="1" applyProtection="1">
      <alignment horizontal="center" vertical="center" wrapText="1"/>
    </xf>
    <xf numFmtId="49" fontId="11" fillId="32" borderId="16" xfId="0" applyNumberFormat="1" applyFont="1" applyFill="1" applyBorder="1" applyAlignment="1" applyProtection="1">
      <alignment horizontal="center" vertical="center" wrapText="1"/>
    </xf>
    <xf numFmtId="49" fontId="11" fillId="32" borderId="13" xfId="0" applyNumberFormat="1" applyFont="1" applyFill="1" applyBorder="1" applyAlignment="1" applyProtection="1">
      <alignment horizontal="center" vertical="center" wrapText="1"/>
    </xf>
    <xf numFmtId="49" fontId="11" fillId="32" borderId="30" xfId="0" applyNumberFormat="1" applyFont="1" applyFill="1" applyBorder="1" applyAlignment="1" applyProtection="1">
      <alignment horizontal="center" vertical="center" wrapText="1"/>
    </xf>
    <xf numFmtId="0" fontId="16" fillId="27" borderId="19" xfId="0" applyFont="1" applyFill="1" applyBorder="1" applyAlignment="1" applyProtection="1">
      <alignment horizontal="center" vertical="center" wrapText="1"/>
    </xf>
    <xf numFmtId="49" fontId="11" fillId="37" borderId="15" xfId="0" applyNumberFormat="1" applyFont="1" applyFill="1" applyBorder="1" applyAlignment="1" applyProtection="1">
      <alignment horizontal="center" vertical="center" wrapText="1"/>
    </xf>
    <xf numFmtId="49" fontId="11" fillId="37" borderId="28" xfId="0" applyNumberFormat="1" applyFont="1" applyFill="1" applyBorder="1" applyAlignment="1" applyProtection="1">
      <alignment horizontal="center" vertical="center" wrapText="1"/>
    </xf>
    <xf numFmtId="0" fontId="16" fillId="27" borderId="20" xfId="0" applyFont="1" applyFill="1" applyBorder="1" applyAlignment="1" applyProtection="1">
      <alignment horizontal="center" vertical="center" wrapText="1"/>
    </xf>
    <xf numFmtId="0" fontId="16" fillId="27" borderId="31" xfId="0" applyFont="1" applyFill="1" applyBorder="1" applyAlignment="1" applyProtection="1">
      <alignment horizontal="center" vertical="center" wrapText="1"/>
    </xf>
    <xf numFmtId="49" fontId="11" fillId="38" borderId="34" xfId="0" applyNumberFormat="1" applyFont="1" applyFill="1" applyBorder="1" applyAlignment="1" applyProtection="1">
      <alignment horizontal="center" vertical="center" wrapText="1"/>
    </xf>
    <xf numFmtId="49" fontId="11" fillId="38" borderId="35" xfId="0" applyNumberFormat="1" applyFont="1" applyFill="1" applyBorder="1" applyAlignment="1" applyProtection="1">
      <alignment horizontal="center" vertical="center" wrapText="1"/>
    </xf>
    <xf numFmtId="49" fontId="11" fillId="38" borderId="36" xfId="0" applyNumberFormat="1" applyFont="1" applyFill="1" applyBorder="1" applyAlignment="1" applyProtection="1">
      <alignment horizontal="center" vertical="center" wrapText="1"/>
    </xf>
    <xf numFmtId="0" fontId="16" fillId="38" borderId="1" xfId="0" applyFont="1" applyFill="1" applyBorder="1" applyAlignment="1" applyProtection="1">
      <alignment horizontal="center" vertical="center" wrapText="1"/>
    </xf>
    <xf numFmtId="0" fontId="20" fillId="14" borderId="13" xfId="0" applyFont="1" applyFill="1" applyBorder="1" applyAlignment="1" applyProtection="1">
      <alignment horizontal="center" vertical="center" textRotation="90" wrapText="1"/>
    </xf>
    <xf numFmtId="0" fontId="20" fillId="14" borderId="0" xfId="0" applyFont="1" applyFill="1" applyBorder="1" applyAlignment="1" applyProtection="1">
      <alignment horizontal="center" vertical="center" textRotation="90" wrapText="1"/>
    </xf>
    <xf numFmtId="0" fontId="20" fillId="14" borderId="20" xfId="0" applyFont="1" applyFill="1" applyBorder="1" applyAlignment="1" applyProtection="1">
      <alignment horizontal="center" vertical="center" textRotation="90" wrapText="1"/>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49" fontId="18" fillId="10" borderId="7" xfId="0" applyNumberFormat="1" applyFont="1" applyFill="1" applyBorder="1" applyAlignment="1" applyProtection="1">
      <alignment horizontal="center" vertical="center" wrapText="1"/>
    </xf>
    <xf numFmtId="49" fontId="18" fillId="10" borderId="12" xfId="0" applyNumberFormat="1" applyFont="1" applyFill="1" applyBorder="1" applyAlignment="1" applyProtection="1">
      <alignment horizontal="center" vertical="center" wrapText="1"/>
    </xf>
    <xf numFmtId="49" fontId="18" fillId="10" borderId="24"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49" fontId="11" fillId="32" borderId="29" xfId="0" applyNumberFormat="1" applyFont="1" applyFill="1" applyBorder="1" applyAlignment="1" applyProtection="1">
      <alignment horizontal="center" vertical="center" wrapText="1"/>
    </xf>
    <xf numFmtId="0" fontId="12" fillId="24" borderId="1" xfId="0" applyFont="1" applyFill="1" applyBorder="1" applyAlignment="1" applyProtection="1">
      <alignment horizontal="justify" vertical="top" wrapText="1"/>
    </xf>
    <xf numFmtId="0" fontId="16" fillId="24" borderId="17" xfId="0" applyFont="1" applyFill="1" applyBorder="1" applyAlignment="1" applyProtection="1">
      <alignment horizontal="center" wrapText="1"/>
    </xf>
    <xf numFmtId="0" fontId="16" fillId="24" borderId="4" xfId="0" applyFont="1" applyFill="1" applyBorder="1" applyAlignment="1" applyProtection="1">
      <alignment horizontal="center" vertical="center" wrapText="1"/>
    </xf>
    <xf numFmtId="0" fontId="12" fillId="24" borderId="1" xfId="0" applyFont="1" applyFill="1" applyBorder="1" applyAlignment="1" applyProtection="1">
      <alignment horizontal="justify" vertical="top"/>
    </xf>
    <xf numFmtId="0" fontId="16" fillId="27" borderId="8" xfId="0" applyFont="1" applyFill="1" applyBorder="1" applyAlignment="1" applyProtection="1">
      <alignment horizontal="center" vertical="center" wrapText="1"/>
    </xf>
    <xf numFmtId="49" fontId="11" fillId="30" borderId="32" xfId="0" applyNumberFormat="1" applyFont="1" applyFill="1" applyBorder="1" applyAlignment="1" applyProtection="1">
      <alignment horizontal="center" vertical="center" wrapText="1"/>
    </xf>
    <xf numFmtId="49" fontId="11" fillId="30" borderId="15" xfId="0" applyNumberFormat="1" applyFont="1" applyFill="1" applyBorder="1" applyAlignment="1" applyProtection="1">
      <alignment horizontal="center" vertical="center" wrapText="1"/>
    </xf>
    <xf numFmtId="49" fontId="11" fillId="30" borderId="33" xfId="0" applyNumberFormat="1" applyFont="1" applyFill="1" applyBorder="1" applyAlignment="1" applyProtection="1">
      <alignment horizontal="center" vertical="center" wrapText="1"/>
    </xf>
    <xf numFmtId="0" fontId="15" fillId="40" borderId="4" xfId="0" applyFont="1" applyFill="1" applyBorder="1" applyAlignment="1" applyProtection="1">
      <alignment horizontal="center" vertical="center" wrapText="1"/>
    </xf>
    <xf numFmtId="0" fontId="15" fillId="40" borderId="28" xfId="0" applyFont="1" applyFill="1" applyBorder="1" applyAlignment="1" applyProtection="1">
      <alignment horizontal="center" vertic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xf>
    <xf numFmtId="0" fontId="14" fillId="7" borderId="27" xfId="0" applyNumberFormat="1" applyFont="1" applyFill="1" applyBorder="1" applyAlignment="1" applyProtection="1">
      <alignment horizontal="center" vertical="center" wrapText="1"/>
    </xf>
    <xf numFmtId="0" fontId="14" fillId="7" borderId="17" xfId="0" applyNumberFormat="1" applyFont="1" applyFill="1" applyBorder="1" applyAlignment="1" applyProtection="1">
      <alignment horizontal="center" vertical="center" wrapText="1"/>
    </xf>
    <xf numFmtId="0" fontId="16" fillId="23" borderId="1" xfId="0" applyFont="1" applyFill="1" applyBorder="1" applyAlignment="1" applyProtection="1">
      <alignment horizontal="center" vertical="center" wrapText="1"/>
    </xf>
    <xf numFmtId="0" fontId="31" fillId="5" borderId="1" xfId="0" applyFont="1" applyFill="1" applyBorder="1" applyAlignment="1" applyProtection="1">
      <alignment horizontal="center" vertical="center"/>
    </xf>
    <xf numFmtId="0" fontId="15" fillId="40" borderId="25" xfId="0" applyFont="1" applyFill="1" applyBorder="1" applyAlignment="1" applyProtection="1">
      <alignment horizontal="center" vertical="center" wrapText="1"/>
    </xf>
    <xf numFmtId="0" fontId="15" fillId="40" borderId="26" xfId="0" applyFont="1" applyFill="1" applyBorder="1" applyAlignment="1" applyProtection="1">
      <alignment horizontal="center" vertical="center" wrapText="1"/>
    </xf>
    <xf numFmtId="0" fontId="15" fillId="40" borderId="27" xfId="0" applyFont="1" applyFill="1" applyBorder="1" applyAlignment="1" applyProtection="1">
      <alignment horizontal="center" vertical="center" wrapText="1"/>
    </xf>
    <xf numFmtId="0" fontId="0" fillId="0" borderId="23" xfId="0" applyBorder="1" applyAlignment="1">
      <alignment horizontal="center"/>
    </xf>
    <xf numFmtId="0" fontId="0" fillId="0" borderId="0" xfId="0" applyBorder="1" applyAlignment="1">
      <alignment horizontal="center"/>
    </xf>
    <xf numFmtId="0" fontId="21" fillId="13" borderId="1" xfId="0" applyFont="1" applyFill="1" applyBorder="1" applyAlignment="1">
      <alignment horizontal="center"/>
    </xf>
    <xf numFmtId="0" fontId="21" fillId="13" borderId="1" xfId="0" applyFont="1" applyFill="1" applyBorder="1" applyAlignment="1">
      <alignment horizontal="center" vertical="center"/>
    </xf>
    <xf numFmtId="9" fontId="0" fillId="0" borderId="0" xfId="0" applyNumberFormat="1" applyBorder="1" applyAlignment="1">
      <alignment horizontal="center"/>
    </xf>
    <xf numFmtId="0" fontId="21" fillId="16" borderId="1" xfId="0" applyFont="1" applyFill="1" applyBorder="1" applyAlignment="1">
      <alignment horizontal="center"/>
    </xf>
    <xf numFmtId="0" fontId="21" fillId="16" borderId="1" xfId="0" applyFont="1" applyFill="1" applyBorder="1" applyAlignment="1">
      <alignment horizontal="center" vertical="center"/>
    </xf>
    <xf numFmtId="9" fontId="0" fillId="0" borderId="0" xfId="0" applyNumberFormat="1" applyBorder="1" applyAlignment="1">
      <alignment horizontal="center" vertical="center"/>
    </xf>
    <xf numFmtId="0" fontId="21" fillId="15" borderId="1" xfId="0" applyFont="1" applyFill="1" applyBorder="1" applyAlignment="1">
      <alignment horizontal="center"/>
    </xf>
    <xf numFmtId="0" fontId="21" fillId="15" borderId="1" xfId="0" applyFont="1" applyFill="1" applyBorder="1" applyAlignment="1">
      <alignment horizontal="center" vertical="center"/>
    </xf>
    <xf numFmtId="0" fontId="21" fillId="6" borderId="1" xfId="0" applyFont="1" applyFill="1" applyBorder="1" applyAlignment="1">
      <alignment horizontal="center"/>
    </xf>
    <xf numFmtId="0" fontId="21" fillId="6" borderId="1" xfId="0" applyFont="1" applyFill="1" applyBorder="1" applyAlignment="1">
      <alignment horizontal="center" vertical="center"/>
    </xf>
    <xf numFmtId="0" fontId="0" fillId="17" borderId="1" xfId="0" applyFill="1" applyBorder="1" applyAlignment="1">
      <alignment horizontal="center"/>
    </xf>
    <xf numFmtId="9" fontId="0" fillId="17" borderId="1" xfId="0" applyNumberFormat="1" applyFill="1" applyBorder="1" applyAlignment="1">
      <alignment horizontal="center"/>
    </xf>
    <xf numFmtId="0" fontId="21" fillId="16" borderId="18" xfId="0" applyFont="1" applyFill="1" applyBorder="1" applyAlignment="1">
      <alignment horizontal="center"/>
    </xf>
    <xf numFmtId="0" fontId="21" fillId="16" borderId="18" xfId="0" applyFont="1" applyFill="1" applyBorder="1" applyAlignment="1">
      <alignment horizontal="center" vertical="center"/>
    </xf>
    <xf numFmtId="9" fontId="0" fillId="17" borderId="1" xfId="0" applyNumberFormat="1" applyFill="1" applyBorder="1" applyAlignment="1">
      <alignment horizontal="center" vertical="center"/>
    </xf>
    <xf numFmtId="0" fontId="21" fillId="15" borderId="18" xfId="0" applyFont="1" applyFill="1" applyBorder="1" applyAlignment="1">
      <alignment horizontal="center"/>
    </xf>
    <xf numFmtId="0" fontId="21" fillId="15" borderId="18" xfId="0" applyFont="1" applyFill="1" applyBorder="1" applyAlignment="1">
      <alignment horizontal="center" vertical="center"/>
    </xf>
    <xf numFmtId="0" fontId="21" fillId="6" borderId="18" xfId="0" applyFont="1" applyFill="1" applyBorder="1" applyAlignment="1">
      <alignment horizontal="center"/>
    </xf>
    <xf numFmtId="0" fontId="21" fillId="6" borderId="18" xfId="0" applyFont="1" applyFill="1" applyBorder="1" applyAlignment="1">
      <alignment horizontal="center" vertical="center"/>
    </xf>
    <xf numFmtId="0" fontId="21" fillId="10" borderId="1" xfId="0" applyFont="1" applyFill="1" applyBorder="1" applyAlignment="1">
      <alignment horizontal="center"/>
    </xf>
  </cellXfs>
  <cellStyles count="3">
    <cellStyle name="Millares" xfId="1" builtinId="3"/>
    <cellStyle name="Normal" xfId="0" builtinId="0"/>
    <cellStyle name="TableStyleLight1" xfId="2"/>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BF57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227" t="s">
        <v>9</v>
      </c>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8" t="s">
        <v>10</v>
      </c>
      <c r="AE8" s="228"/>
      <c r="AF8" s="228"/>
      <c r="AG8" s="229" t="s">
        <v>11</v>
      </c>
      <c r="AH8" s="229"/>
      <c r="AI8" s="229"/>
      <c r="AJ8" s="229"/>
      <c r="AK8" s="229"/>
      <c r="AL8" s="229"/>
      <c r="AM8" s="229"/>
      <c r="AN8" s="229"/>
      <c r="AO8" s="229"/>
      <c r="AP8" s="229"/>
      <c r="AQ8" s="229"/>
      <c r="AR8" s="229"/>
      <c r="AS8" s="229"/>
      <c r="AT8" s="229"/>
      <c r="AU8" s="229"/>
      <c r="AV8" s="229"/>
      <c r="AW8" s="229"/>
      <c r="AX8" s="229"/>
      <c r="AY8" s="230" t="s">
        <v>12</v>
      </c>
      <c r="AZ8" s="230"/>
      <c r="BA8" s="230"/>
      <c r="BB8" s="230"/>
      <c r="BC8" s="221" t="s">
        <v>13</v>
      </c>
      <c r="BD8" s="221"/>
      <c r="BE8" s="221"/>
      <c r="BF8" s="220" t="s">
        <v>14</v>
      </c>
      <c r="BG8" s="221" t="s">
        <v>15</v>
      </c>
      <c r="BH8" s="220" t="s">
        <v>16</v>
      </c>
      <c r="BI8" s="222" t="s">
        <v>17</v>
      </c>
      <c r="BJ8" s="222"/>
      <c r="BK8" s="222"/>
      <c r="BL8" s="222"/>
    </row>
    <row r="9" spans="1:1024" ht="36" customHeight="1" x14ac:dyDescent="0.25">
      <c r="A9" s="6"/>
      <c r="B9" s="223" t="s">
        <v>18</v>
      </c>
      <c r="C9" s="223"/>
      <c r="D9" s="224" t="s">
        <v>19</v>
      </c>
      <c r="E9" s="224"/>
      <c r="F9" s="224"/>
      <c r="G9" s="224"/>
      <c r="H9" s="224"/>
      <c r="I9" s="224"/>
      <c r="J9" s="224"/>
      <c r="K9" s="224"/>
      <c r="L9" s="225" t="s">
        <v>20</v>
      </c>
      <c r="M9" s="225"/>
      <c r="N9" s="225"/>
      <c r="O9" s="225"/>
      <c r="P9" s="225"/>
      <c r="Q9" s="225"/>
      <c r="R9" s="225"/>
      <c r="S9" s="225"/>
      <c r="T9" s="223" t="s">
        <v>21</v>
      </c>
      <c r="U9" s="223"/>
      <c r="V9" s="223"/>
      <c r="W9" s="223"/>
      <c r="X9" s="223"/>
      <c r="Y9" s="223"/>
      <c r="Z9" s="223"/>
      <c r="AA9" s="223"/>
      <c r="AB9" s="223"/>
      <c r="AC9" s="223"/>
      <c r="AD9" s="226" t="s">
        <v>22</v>
      </c>
      <c r="AE9" s="226"/>
      <c r="AF9" s="8" t="s">
        <v>23</v>
      </c>
      <c r="AG9" s="8" t="s">
        <v>24</v>
      </c>
      <c r="AH9" s="223" t="s">
        <v>25</v>
      </c>
      <c r="AI9" s="223"/>
      <c r="AJ9" s="223" t="s">
        <v>26</v>
      </c>
      <c r="AK9" s="223"/>
      <c r="AL9" s="223"/>
      <c r="AM9" s="223" t="s">
        <v>27</v>
      </c>
      <c r="AN9" s="223"/>
      <c r="AO9" s="223"/>
      <c r="AP9" s="223" t="s">
        <v>28</v>
      </c>
      <c r="AQ9" s="223"/>
      <c r="AR9" s="223"/>
      <c r="AS9" s="223" t="s">
        <v>29</v>
      </c>
      <c r="AT9" s="223"/>
      <c r="AU9" s="223"/>
      <c r="AV9" s="223" t="s">
        <v>30</v>
      </c>
      <c r="AW9" s="223"/>
      <c r="AX9" s="223"/>
      <c r="AY9" s="8" t="s">
        <v>31</v>
      </c>
      <c r="AZ9" s="8" t="s">
        <v>32</v>
      </c>
      <c r="BA9" s="8" t="s">
        <v>33</v>
      </c>
      <c r="BB9" s="8" t="s">
        <v>34</v>
      </c>
      <c r="BC9" s="223" t="s">
        <v>35</v>
      </c>
      <c r="BD9" s="223"/>
      <c r="BE9" s="223"/>
      <c r="BF9" s="220"/>
      <c r="BG9" s="221"/>
      <c r="BH9" s="220"/>
      <c r="BI9" s="222"/>
      <c r="BJ9" s="222"/>
      <c r="BK9" s="222"/>
      <c r="BL9" s="222"/>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D8:AC8"/>
    <mergeCell ref="AD8:AF8"/>
    <mergeCell ref="AG8:AX8"/>
    <mergeCell ref="AY8:BB8"/>
    <mergeCell ref="BC8:BE8"/>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274</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x14ac:dyDescent="0.25">
      <c r="A7">
        <v>1</v>
      </c>
      <c r="B7" s="68" t="s">
        <v>298</v>
      </c>
      <c r="K7" t="s">
        <v>63</v>
      </c>
      <c r="P7" s="75"/>
      <c r="Q7" s="75"/>
      <c r="R7" s="75"/>
      <c r="S7" s="75"/>
      <c r="U7" s="60">
        <f t="shared" ref="U7:U16" si="0">IF(P7&lt;&gt;"",1,IF(Q7&lt;&gt;"",0,IF(R7&lt;&gt;"",0.5,0)))</f>
        <v>0</v>
      </c>
      <c r="V7" s="297">
        <f>+AVERAGE(U7:U16)</f>
        <v>0.1</v>
      </c>
    </row>
    <row r="8" spans="1:22" ht="16.5" customHeight="1" x14ac:dyDescent="0.25">
      <c r="A8">
        <v>2</v>
      </c>
      <c r="B8" t="s">
        <v>299</v>
      </c>
      <c r="I8" t="s">
        <v>63</v>
      </c>
      <c r="P8" s="75"/>
      <c r="Q8" s="75"/>
      <c r="R8" s="75"/>
      <c r="S8" s="75"/>
      <c r="U8" s="60">
        <f t="shared" si="0"/>
        <v>0</v>
      </c>
      <c r="V8" s="297"/>
    </row>
    <row r="9" spans="1:22" x14ac:dyDescent="0.25">
      <c r="A9">
        <v>3</v>
      </c>
      <c r="B9" t="s">
        <v>300</v>
      </c>
      <c r="O9" t="s">
        <v>63</v>
      </c>
      <c r="P9" s="75"/>
      <c r="Q9" s="75"/>
      <c r="R9" s="75"/>
      <c r="S9" s="75"/>
      <c r="U9" s="60">
        <f t="shared" si="0"/>
        <v>0</v>
      </c>
      <c r="V9" s="297"/>
    </row>
    <row r="10" spans="1:22" x14ac:dyDescent="0.25">
      <c r="A10">
        <v>4</v>
      </c>
      <c r="B10" t="s">
        <v>301</v>
      </c>
      <c r="L10" t="s">
        <v>63</v>
      </c>
      <c r="M10" t="s">
        <v>63</v>
      </c>
      <c r="P10" s="75"/>
      <c r="Q10" s="75"/>
      <c r="R10" s="75"/>
      <c r="S10" s="75"/>
      <c r="U10" s="60">
        <f t="shared" si="0"/>
        <v>0</v>
      </c>
      <c r="V10" s="297"/>
    </row>
    <row r="11" spans="1:22" x14ac:dyDescent="0.25">
      <c r="A11">
        <v>5</v>
      </c>
      <c r="B11" t="s">
        <v>302</v>
      </c>
      <c r="P11" s="75"/>
      <c r="Q11" s="75"/>
      <c r="R11" s="75"/>
      <c r="S11" s="75"/>
      <c r="U11" s="60">
        <f t="shared" si="0"/>
        <v>0</v>
      </c>
      <c r="V11" s="297"/>
    </row>
    <row r="12" spans="1:22" ht="63.75" x14ac:dyDescent="0.25">
      <c r="A12">
        <v>6</v>
      </c>
      <c r="B12" s="76" t="s">
        <v>303</v>
      </c>
      <c r="I12" t="s">
        <v>63</v>
      </c>
      <c r="P12" s="75" t="s">
        <v>63</v>
      </c>
      <c r="Q12" s="75"/>
      <c r="R12" s="75"/>
      <c r="S12" s="75"/>
      <c r="T12" s="77" t="s">
        <v>304</v>
      </c>
      <c r="U12" s="60">
        <f t="shared" si="0"/>
        <v>1</v>
      </c>
      <c r="V12" s="297"/>
    </row>
    <row r="13" spans="1:22" x14ac:dyDescent="0.25">
      <c r="A13">
        <v>7</v>
      </c>
      <c r="B13" s="76" t="s">
        <v>305</v>
      </c>
      <c r="L13" t="s">
        <v>63</v>
      </c>
      <c r="P13" s="75"/>
      <c r="Q13" s="75"/>
      <c r="R13" s="75"/>
      <c r="S13" s="75"/>
      <c r="U13" s="60">
        <f t="shared" si="0"/>
        <v>0</v>
      </c>
      <c r="V13" s="297"/>
    </row>
    <row r="14" spans="1:22" x14ac:dyDescent="0.25">
      <c r="A14">
        <v>8</v>
      </c>
      <c r="B14" s="76" t="s">
        <v>306</v>
      </c>
      <c r="M14" t="s">
        <v>63</v>
      </c>
      <c r="P14" s="75"/>
      <c r="Q14" s="75"/>
      <c r="R14" s="75"/>
      <c r="S14" s="75"/>
      <c r="U14" s="60">
        <f t="shared" si="0"/>
        <v>0</v>
      </c>
      <c r="V14" s="297"/>
    </row>
    <row r="15" spans="1:22" x14ac:dyDescent="0.25">
      <c r="A15">
        <v>9</v>
      </c>
      <c r="P15" s="75"/>
      <c r="Q15" s="75"/>
      <c r="R15" s="75"/>
      <c r="S15" s="75"/>
      <c r="U15" s="60">
        <f t="shared" si="0"/>
        <v>0</v>
      </c>
      <c r="V15" s="297"/>
    </row>
    <row r="16" spans="1:22" x14ac:dyDescent="0.25">
      <c r="A16">
        <v>10</v>
      </c>
      <c r="P16" s="75"/>
      <c r="Q16" s="75"/>
      <c r="R16" s="75"/>
      <c r="S16" s="75"/>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x14ac:dyDescent="0.25">
      <c r="A20">
        <v>1</v>
      </c>
      <c r="B20" s="68" t="s">
        <v>298</v>
      </c>
      <c r="D20" t="s">
        <v>63</v>
      </c>
      <c r="P20" s="78"/>
      <c r="Q20" s="78"/>
      <c r="R20" s="78"/>
      <c r="S20" s="78"/>
      <c r="U20" s="60">
        <f t="shared" ref="U20:U28" si="1">IF(P20&lt;&gt;"",1,IF(Q20&lt;&gt;"",0,IF(R20&lt;&gt;"",0.5,0)))</f>
        <v>0</v>
      </c>
      <c r="V20" s="294">
        <f>+AVERAGE(U20:U31)</f>
        <v>0</v>
      </c>
    </row>
    <row r="21" spans="1:22" x14ac:dyDescent="0.25">
      <c r="A21">
        <v>2</v>
      </c>
      <c r="B21" s="68" t="s">
        <v>307</v>
      </c>
      <c r="E21" t="s">
        <v>63</v>
      </c>
      <c r="P21" s="78"/>
      <c r="Q21" s="78"/>
      <c r="R21" s="78"/>
      <c r="S21" s="78"/>
      <c r="U21" s="60">
        <f t="shared" si="1"/>
        <v>0</v>
      </c>
      <c r="V21" s="294"/>
    </row>
    <row r="22" spans="1:22" x14ac:dyDescent="0.25">
      <c r="A22">
        <v>3</v>
      </c>
      <c r="B22" t="s">
        <v>308</v>
      </c>
      <c r="F22" t="s">
        <v>63</v>
      </c>
      <c r="P22" s="78"/>
      <c r="Q22" s="78"/>
      <c r="R22" s="78"/>
      <c r="S22" s="78"/>
      <c r="U22" s="60">
        <f t="shared" si="1"/>
        <v>0</v>
      </c>
      <c r="V22" s="294"/>
    </row>
    <row r="23" spans="1:22" x14ac:dyDescent="0.25">
      <c r="A23">
        <v>4</v>
      </c>
      <c r="B23" t="s">
        <v>309</v>
      </c>
      <c r="J23" t="s">
        <v>63</v>
      </c>
      <c r="P23" s="78"/>
      <c r="Q23" s="78"/>
      <c r="R23" s="78"/>
      <c r="S23" s="78"/>
      <c r="U23" s="60">
        <f t="shared" si="1"/>
        <v>0</v>
      </c>
      <c r="V23" s="294"/>
    </row>
    <row r="24" spans="1:22" x14ac:dyDescent="0.25">
      <c r="A24">
        <v>5</v>
      </c>
      <c r="B24" t="s">
        <v>300</v>
      </c>
      <c r="L24" t="s">
        <v>63</v>
      </c>
      <c r="P24" s="78"/>
      <c r="Q24" s="78"/>
      <c r="R24" s="78"/>
      <c r="S24" s="78"/>
      <c r="U24" s="60">
        <f t="shared" si="1"/>
        <v>0</v>
      </c>
      <c r="V24" s="294"/>
    </row>
    <row r="25" spans="1:22" x14ac:dyDescent="0.25">
      <c r="A25">
        <v>6</v>
      </c>
      <c r="B25" s="79" t="s">
        <v>310</v>
      </c>
      <c r="M25" t="s">
        <v>63</v>
      </c>
      <c r="P25" s="78"/>
      <c r="Q25" s="78"/>
      <c r="R25" s="78"/>
      <c r="S25" s="78"/>
      <c r="U25" s="60">
        <f t="shared" si="1"/>
        <v>0</v>
      </c>
      <c r="V25" s="294"/>
    </row>
    <row r="26" spans="1:22" x14ac:dyDescent="0.25">
      <c r="A26">
        <v>7</v>
      </c>
      <c r="B26" t="s">
        <v>308</v>
      </c>
      <c r="N26" t="s">
        <v>63</v>
      </c>
      <c r="P26" s="78"/>
      <c r="Q26" s="78"/>
      <c r="R26" s="78"/>
      <c r="S26" s="78"/>
      <c r="U26" s="60">
        <f t="shared" si="1"/>
        <v>0</v>
      </c>
      <c r="V26" s="294"/>
    </row>
    <row r="27" spans="1:22" x14ac:dyDescent="0.25">
      <c r="A27">
        <v>8</v>
      </c>
      <c r="B27" t="s">
        <v>311</v>
      </c>
      <c r="N27" t="s">
        <v>63</v>
      </c>
      <c r="P27" s="78"/>
      <c r="Q27" s="78"/>
      <c r="R27" s="78"/>
      <c r="S27" s="78"/>
      <c r="U27" s="60">
        <f t="shared" si="1"/>
        <v>0</v>
      </c>
      <c r="V27" s="294"/>
    </row>
    <row r="28" spans="1:22" x14ac:dyDescent="0.25">
      <c r="A28">
        <v>9</v>
      </c>
      <c r="B28" t="s">
        <v>278</v>
      </c>
      <c r="N28" t="s">
        <v>63</v>
      </c>
      <c r="P28" s="78"/>
      <c r="Q28" s="78"/>
      <c r="R28" s="78"/>
      <c r="S28" s="78"/>
      <c r="U28" s="60">
        <f t="shared" si="1"/>
        <v>0</v>
      </c>
      <c r="V28" s="294"/>
    </row>
    <row r="29" spans="1:22" x14ac:dyDescent="0.25">
      <c r="A29">
        <v>10</v>
      </c>
      <c r="B29" s="76" t="s">
        <v>312</v>
      </c>
      <c r="H29" t="s">
        <v>63</v>
      </c>
      <c r="P29" s="78"/>
      <c r="Q29" s="78"/>
      <c r="R29" s="78"/>
      <c r="S29" s="78"/>
      <c r="U29"/>
      <c r="V29" s="294"/>
    </row>
    <row r="30" spans="1:22" x14ac:dyDescent="0.25">
      <c r="A30">
        <v>11</v>
      </c>
      <c r="B30" s="76" t="s">
        <v>313</v>
      </c>
      <c r="P30" s="78"/>
      <c r="Q30" s="78"/>
      <c r="R30" s="78"/>
      <c r="S30" s="78"/>
      <c r="U30"/>
      <c r="V30" s="294"/>
    </row>
    <row r="31" spans="1:22" x14ac:dyDescent="0.25">
      <c r="A31">
        <v>12</v>
      </c>
      <c r="B31" s="79" t="s">
        <v>314</v>
      </c>
      <c r="H31" t="s">
        <v>63</v>
      </c>
      <c r="L31" t="s">
        <v>63</v>
      </c>
      <c r="P31" s="78"/>
      <c r="Q31" s="78"/>
      <c r="R31" s="78"/>
      <c r="S31" s="78"/>
      <c r="U31" s="60">
        <f>IF(P31&lt;&gt;"",1,IF(Q31&lt;&gt;"",0,IF(R31&lt;&gt;"",0.5,0)))</f>
        <v>0</v>
      </c>
      <c r="V31" s="294"/>
    </row>
    <row r="32" spans="1:22" x14ac:dyDescent="0.25">
      <c r="A32" s="295" t="s">
        <v>264</v>
      </c>
      <c r="B32" s="295"/>
      <c r="C32" s="295"/>
      <c r="D32" s="295"/>
      <c r="E32" s="295"/>
      <c r="F32" s="295"/>
      <c r="G32" s="295"/>
      <c r="H32" s="295"/>
      <c r="I32" s="295"/>
      <c r="J32" s="295"/>
      <c r="K32" s="295"/>
      <c r="L32" s="295"/>
      <c r="M32" s="295"/>
      <c r="N32" s="295"/>
      <c r="O32" s="295"/>
      <c r="P32" s="295"/>
      <c r="Q32" s="295"/>
      <c r="R32" s="295"/>
      <c r="S32" s="295"/>
      <c r="T32" s="295"/>
      <c r="U32" s="295"/>
      <c r="V32" s="67"/>
    </row>
    <row r="33" spans="1:22" x14ac:dyDescent="0.25">
      <c r="A33" s="287" t="s">
        <v>251</v>
      </c>
      <c r="B33" s="287" t="s">
        <v>138</v>
      </c>
      <c r="C33" s="287" t="s">
        <v>252</v>
      </c>
      <c r="D33" s="286" t="s">
        <v>163</v>
      </c>
      <c r="E33" s="286"/>
      <c r="F33" s="286"/>
      <c r="G33" s="286"/>
      <c r="H33" s="286" t="s">
        <v>164</v>
      </c>
      <c r="I33" s="286"/>
      <c r="J33" s="286"/>
      <c r="K33" s="286"/>
      <c r="L33" s="286" t="s">
        <v>165</v>
      </c>
      <c r="M33" s="286"/>
      <c r="N33" s="286"/>
      <c r="O33" s="286"/>
      <c r="P33" s="286" t="s">
        <v>253</v>
      </c>
      <c r="Q33" s="286"/>
      <c r="R33" s="286"/>
      <c r="S33" s="286"/>
      <c r="T33" s="287" t="s">
        <v>154</v>
      </c>
      <c r="U33" s="296" t="s">
        <v>170</v>
      </c>
      <c r="V33" s="293"/>
    </row>
    <row r="34" spans="1:22" x14ac:dyDescent="0.25">
      <c r="A34" s="287"/>
      <c r="B34" s="287"/>
      <c r="C34" s="287"/>
      <c r="D34" s="65" t="s">
        <v>254</v>
      </c>
      <c r="E34" s="65" t="s">
        <v>255</v>
      </c>
      <c r="F34" s="65" t="s">
        <v>256</v>
      </c>
      <c r="G34" s="65" t="s">
        <v>257</v>
      </c>
      <c r="H34" s="65" t="s">
        <v>254</v>
      </c>
      <c r="I34" s="65" t="s">
        <v>255</v>
      </c>
      <c r="J34" s="65" t="s">
        <v>256</v>
      </c>
      <c r="K34" s="65" t="s">
        <v>257</v>
      </c>
      <c r="L34" s="65" t="s">
        <v>254</v>
      </c>
      <c r="M34" s="65" t="s">
        <v>255</v>
      </c>
      <c r="N34" s="65" t="s">
        <v>256</v>
      </c>
      <c r="O34" s="65" t="s">
        <v>257</v>
      </c>
      <c r="P34" s="65" t="s">
        <v>258</v>
      </c>
      <c r="Q34" s="65" t="s">
        <v>259</v>
      </c>
      <c r="R34" s="65" t="s">
        <v>260</v>
      </c>
      <c r="S34" s="65" t="s">
        <v>261</v>
      </c>
      <c r="T34" s="287"/>
      <c r="U34" s="296"/>
      <c r="V34" s="293"/>
    </row>
    <row r="35" spans="1:22" x14ac:dyDescent="0.25">
      <c r="A35">
        <v>1</v>
      </c>
      <c r="B35" t="s">
        <v>315</v>
      </c>
      <c r="L35" t="s">
        <v>63</v>
      </c>
      <c r="P35" s="80"/>
      <c r="Q35" s="80"/>
      <c r="R35" s="80"/>
      <c r="S35" s="80"/>
      <c r="U35" s="60">
        <f t="shared" ref="U35:U44" si="2">IF(P35&lt;&gt;"",1,IF(Q35&lt;&gt;"",0,IF(R35&lt;&gt;"",0.5,0)))</f>
        <v>0</v>
      </c>
      <c r="V35" s="67"/>
    </row>
    <row r="36" spans="1:22" x14ac:dyDescent="0.25">
      <c r="A36">
        <v>2</v>
      </c>
      <c r="B36" t="s">
        <v>298</v>
      </c>
      <c r="H36" t="s">
        <v>63</v>
      </c>
      <c r="P36" s="80"/>
      <c r="Q36" s="80"/>
      <c r="R36" s="80"/>
      <c r="S36" s="80"/>
      <c r="U36" s="60">
        <f t="shared" si="2"/>
        <v>0</v>
      </c>
      <c r="V36" s="67"/>
    </row>
    <row r="37" spans="1:22" x14ac:dyDescent="0.25">
      <c r="A37">
        <v>3</v>
      </c>
      <c r="B37" t="s">
        <v>307</v>
      </c>
      <c r="I37" t="s">
        <v>63</v>
      </c>
      <c r="P37" s="80"/>
      <c r="Q37" s="80"/>
      <c r="R37" s="80"/>
      <c r="S37" s="80"/>
      <c r="U37" s="60">
        <f t="shared" si="2"/>
        <v>0</v>
      </c>
      <c r="V37" s="67"/>
    </row>
    <row r="38" spans="1:22" x14ac:dyDescent="0.25">
      <c r="A38">
        <v>4</v>
      </c>
      <c r="P38" s="80"/>
      <c r="Q38" s="80"/>
      <c r="R38" s="80"/>
      <c r="S38" s="80"/>
      <c r="U38" s="60">
        <f t="shared" si="2"/>
        <v>0</v>
      </c>
      <c r="V38" s="67"/>
    </row>
    <row r="39" spans="1:22" x14ac:dyDescent="0.25">
      <c r="A39">
        <v>5</v>
      </c>
      <c r="P39" s="80"/>
      <c r="Q39" s="80"/>
      <c r="R39" s="80"/>
      <c r="S39" s="80"/>
      <c r="U39" s="60">
        <f t="shared" si="2"/>
        <v>0</v>
      </c>
      <c r="V39" s="67"/>
    </row>
    <row r="40" spans="1:22" x14ac:dyDescent="0.25">
      <c r="A40">
        <v>6</v>
      </c>
      <c r="P40" s="80"/>
      <c r="Q40" s="80"/>
      <c r="R40" s="80"/>
      <c r="S40" s="80"/>
      <c r="U40" s="60">
        <f t="shared" si="2"/>
        <v>0</v>
      </c>
      <c r="V40" s="67"/>
    </row>
    <row r="41" spans="1:22" x14ac:dyDescent="0.25">
      <c r="A41">
        <v>7</v>
      </c>
      <c r="P41" s="80"/>
      <c r="Q41" s="80"/>
      <c r="R41" s="80"/>
      <c r="S41" s="80"/>
      <c r="U41" s="60">
        <f t="shared" si="2"/>
        <v>0</v>
      </c>
      <c r="V41" s="67"/>
    </row>
    <row r="42" spans="1:22" x14ac:dyDescent="0.25">
      <c r="A42">
        <v>8</v>
      </c>
      <c r="P42" s="80"/>
      <c r="Q42" s="80"/>
      <c r="R42" s="80"/>
      <c r="S42" s="80"/>
      <c r="U42" s="60">
        <f t="shared" si="2"/>
        <v>0</v>
      </c>
      <c r="V42" s="67"/>
    </row>
    <row r="43" spans="1:22" x14ac:dyDescent="0.25">
      <c r="A43">
        <v>9</v>
      </c>
      <c r="P43" s="80"/>
      <c r="Q43" s="80"/>
      <c r="R43" s="80"/>
      <c r="S43" s="80"/>
      <c r="U43" s="60">
        <f t="shared" si="2"/>
        <v>0</v>
      </c>
      <c r="V43" s="67"/>
    </row>
    <row r="44" spans="1:22" x14ac:dyDescent="0.25">
      <c r="A44">
        <v>10</v>
      </c>
      <c r="P44" s="80"/>
      <c r="Q44" s="80"/>
      <c r="R44" s="80"/>
      <c r="S44" s="80"/>
      <c r="U44" s="60">
        <f t="shared" si="2"/>
        <v>0</v>
      </c>
      <c r="V44" s="67"/>
    </row>
    <row r="45" spans="1:22" x14ac:dyDescent="0.25">
      <c r="A45" s="283" t="s">
        <v>264</v>
      </c>
      <c r="B45" s="283"/>
      <c r="C45" s="283"/>
      <c r="D45" s="283"/>
      <c r="E45" s="283"/>
      <c r="F45" s="283"/>
      <c r="G45" s="283"/>
      <c r="H45" s="283"/>
      <c r="I45" s="283"/>
      <c r="J45" s="283"/>
      <c r="K45" s="283"/>
      <c r="L45" s="283"/>
      <c r="M45" s="283"/>
      <c r="N45" s="283"/>
      <c r="O45" s="283"/>
      <c r="P45" s="283"/>
      <c r="Q45" s="283"/>
      <c r="R45" s="283"/>
      <c r="S45" s="283"/>
      <c r="T45" s="283"/>
      <c r="U45" s="283"/>
      <c r="V45" s="67"/>
    </row>
    <row r="46" spans="1:22" x14ac:dyDescent="0.25">
      <c r="A46" s="284" t="s">
        <v>251</v>
      </c>
      <c r="B46" s="284" t="s">
        <v>138</v>
      </c>
      <c r="C46" s="284" t="s">
        <v>252</v>
      </c>
      <c r="D46" s="283" t="s">
        <v>166</v>
      </c>
      <c r="E46" s="283"/>
      <c r="F46" s="283"/>
      <c r="G46" s="283"/>
      <c r="H46" s="283" t="s">
        <v>167</v>
      </c>
      <c r="I46" s="283"/>
      <c r="J46" s="283"/>
      <c r="K46" s="283"/>
      <c r="L46" s="283" t="s">
        <v>168</v>
      </c>
      <c r="M46" s="283"/>
      <c r="N46" s="283"/>
      <c r="O46" s="283"/>
      <c r="P46" s="283" t="s">
        <v>253</v>
      </c>
      <c r="Q46" s="283"/>
      <c r="R46" s="283"/>
      <c r="S46" s="283"/>
      <c r="T46" s="284" t="s">
        <v>154</v>
      </c>
      <c r="U46" s="284" t="s">
        <v>170</v>
      </c>
      <c r="V46" s="293"/>
    </row>
    <row r="47" spans="1:22" x14ac:dyDescent="0.25">
      <c r="A47" s="284"/>
      <c r="B47" s="284"/>
      <c r="C47" s="284"/>
      <c r="D47" s="66" t="s">
        <v>254</v>
      </c>
      <c r="E47" s="66" t="s">
        <v>255</v>
      </c>
      <c r="F47" s="66" t="s">
        <v>256</v>
      </c>
      <c r="G47" s="66" t="s">
        <v>257</v>
      </c>
      <c r="H47" s="66" t="s">
        <v>254</v>
      </c>
      <c r="I47" s="66" t="s">
        <v>255</v>
      </c>
      <c r="J47" s="66" t="s">
        <v>256</v>
      </c>
      <c r="K47" s="66" t="s">
        <v>257</v>
      </c>
      <c r="L47" s="66" t="s">
        <v>254</v>
      </c>
      <c r="M47" s="66" t="s">
        <v>255</v>
      </c>
      <c r="N47" s="66" t="s">
        <v>256</v>
      </c>
      <c r="O47" s="66" t="s">
        <v>257</v>
      </c>
      <c r="P47" s="66" t="s">
        <v>258</v>
      </c>
      <c r="Q47" s="66" t="s">
        <v>259</v>
      </c>
      <c r="R47" s="66" t="s">
        <v>260</v>
      </c>
      <c r="S47" s="66" t="s">
        <v>261</v>
      </c>
      <c r="T47" s="284"/>
      <c r="U47" s="284"/>
      <c r="V47" s="293"/>
    </row>
    <row r="48" spans="1:22" x14ac:dyDescent="0.25">
      <c r="A48" s="69">
        <v>1</v>
      </c>
      <c r="B48" t="s">
        <v>316</v>
      </c>
      <c r="C48" s="69"/>
      <c r="D48" s="69"/>
      <c r="E48" s="69" t="s">
        <v>63</v>
      </c>
      <c r="F48" s="69"/>
      <c r="G48" s="69"/>
      <c r="H48" s="69"/>
      <c r="I48" s="69"/>
      <c r="J48" s="69"/>
      <c r="K48" s="69"/>
      <c r="L48" s="69"/>
      <c r="M48" s="69"/>
      <c r="N48" s="69"/>
      <c r="O48" s="69"/>
      <c r="P48" s="81"/>
      <c r="Q48" s="81"/>
      <c r="R48" s="81"/>
      <c r="S48" s="81"/>
      <c r="T48" s="69"/>
      <c r="U48" s="70">
        <f t="shared" ref="U48:U57" si="3">IF(P48&lt;&gt;"",1,IF(Q48&lt;&gt;"",0,IF(R48&lt;&gt;"",0.5,0)))</f>
        <v>0</v>
      </c>
      <c r="V48" s="67"/>
    </row>
    <row r="49" spans="1:22" x14ac:dyDescent="0.25">
      <c r="A49" s="69">
        <v>2</v>
      </c>
      <c r="B49" s="69" t="s">
        <v>317</v>
      </c>
      <c r="C49" s="69"/>
      <c r="D49" s="69"/>
      <c r="E49" s="69"/>
      <c r="F49" s="69"/>
      <c r="G49" s="69"/>
      <c r="H49" s="69" t="s">
        <v>63</v>
      </c>
      <c r="I49" s="69"/>
      <c r="J49" s="69"/>
      <c r="K49" s="69"/>
      <c r="L49" s="69"/>
      <c r="M49" s="69"/>
      <c r="N49" s="69"/>
      <c r="O49" s="69"/>
      <c r="P49" s="81"/>
      <c r="Q49" s="81"/>
      <c r="R49" s="81"/>
      <c r="S49" s="81"/>
      <c r="T49" s="69"/>
      <c r="U49" s="70">
        <f t="shared" si="3"/>
        <v>0</v>
      </c>
      <c r="V49" s="67"/>
    </row>
    <row r="50" spans="1:22" x14ac:dyDescent="0.25">
      <c r="A50" s="69">
        <v>3</v>
      </c>
      <c r="B50" s="69" t="s">
        <v>318</v>
      </c>
      <c r="C50" s="69"/>
      <c r="D50" s="69"/>
      <c r="E50" s="69"/>
      <c r="F50" s="69"/>
      <c r="G50" s="69"/>
      <c r="H50" s="69"/>
      <c r="I50" s="69"/>
      <c r="J50" s="69"/>
      <c r="K50" s="69"/>
      <c r="L50" s="69" t="s">
        <v>63</v>
      </c>
      <c r="M50" s="69"/>
      <c r="N50" s="69"/>
      <c r="O50" s="69"/>
      <c r="P50" s="81"/>
      <c r="Q50" s="81"/>
      <c r="R50" s="81"/>
      <c r="S50" s="81"/>
      <c r="T50" s="69"/>
      <c r="U50" s="70">
        <f t="shared" si="3"/>
        <v>0</v>
      </c>
      <c r="V50" s="67"/>
    </row>
    <row r="51" spans="1:22" x14ac:dyDescent="0.25">
      <c r="A51" s="69">
        <v>4</v>
      </c>
      <c r="B51" s="82" t="s">
        <v>319</v>
      </c>
      <c r="C51" s="69"/>
      <c r="D51" s="69"/>
      <c r="E51" s="69"/>
      <c r="F51" s="69"/>
      <c r="G51" s="69"/>
      <c r="H51" s="69"/>
      <c r="I51" s="69"/>
      <c r="J51" s="69"/>
      <c r="K51" s="69"/>
      <c r="L51" s="69" t="s">
        <v>63</v>
      </c>
      <c r="M51" s="69"/>
      <c r="N51" s="69"/>
      <c r="O51" s="69"/>
      <c r="P51" s="81"/>
      <c r="Q51" s="81"/>
      <c r="R51" s="81"/>
      <c r="S51" s="81"/>
      <c r="T51" s="69"/>
      <c r="U51" s="70">
        <f t="shared" si="3"/>
        <v>0</v>
      </c>
      <c r="V51" s="67"/>
    </row>
    <row r="52" spans="1:22" x14ac:dyDescent="0.25">
      <c r="A52" s="69">
        <v>5</v>
      </c>
      <c r="B52" s="83" t="s">
        <v>320</v>
      </c>
      <c r="C52" s="69"/>
      <c r="D52" s="69"/>
      <c r="E52" s="69"/>
      <c r="F52" s="69"/>
      <c r="G52" s="69"/>
      <c r="H52" s="69"/>
      <c r="I52" s="69"/>
      <c r="J52" s="69"/>
      <c r="K52" s="69"/>
      <c r="L52" s="69"/>
      <c r="M52" s="69"/>
      <c r="N52" s="69"/>
      <c r="O52" s="69"/>
      <c r="P52" s="81"/>
      <c r="Q52" s="81"/>
      <c r="R52" s="81"/>
      <c r="S52" s="81"/>
      <c r="T52" s="69"/>
      <c r="U52" s="70">
        <f t="shared" si="3"/>
        <v>0</v>
      </c>
      <c r="V52" s="67"/>
    </row>
    <row r="53" spans="1:22" x14ac:dyDescent="0.25">
      <c r="A53" s="69">
        <v>6</v>
      </c>
      <c r="B53" s="82" t="s">
        <v>321</v>
      </c>
      <c r="C53" s="69"/>
      <c r="D53" s="69"/>
      <c r="E53" s="69"/>
      <c r="F53" s="69"/>
      <c r="G53" s="69"/>
      <c r="H53" s="69"/>
      <c r="I53" s="69" t="s">
        <v>63</v>
      </c>
      <c r="J53" s="69"/>
      <c r="K53" s="69"/>
      <c r="L53" s="69"/>
      <c r="M53" s="69"/>
      <c r="N53" s="69"/>
      <c r="O53" s="69"/>
      <c r="P53" s="81"/>
      <c r="Q53" s="81"/>
      <c r="R53" s="81"/>
      <c r="S53" s="81"/>
      <c r="T53" s="69"/>
      <c r="U53" s="70">
        <f t="shared" si="3"/>
        <v>0</v>
      </c>
      <c r="V53" s="67"/>
    </row>
    <row r="54" spans="1:22" x14ac:dyDescent="0.25">
      <c r="A54" s="69">
        <v>7</v>
      </c>
      <c r="B54" s="69"/>
      <c r="C54" s="69"/>
      <c r="D54" s="69"/>
      <c r="E54" s="69"/>
      <c r="F54" s="69"/>
      <c r="G54" s="69"/>
      <c r="H54" s="69"/>
      <c r="I54" s="69"/>
      <c r="J54" s="69"/>
      <c r="K54" s="69"/>
      <c r="L54" s="69"/>
      <c r="M54" s="69"/>
      <c r="N54" s="69"/>
      <c r="O54" s="69"/>
      <c r="P54" s="81"/>
      <c r="Q54" s="81"/>
      <c r="R54" s="81"/>
      <c r="S54" s="81"/>
      <c r="T54" s="69"/>
      <c r="U54" s="70">
        <f t="shared" si="3"/>
        <v>0</v>
      </c>
      <c r="V54" s="67"/>
    </row>
    <row r="55" spans="1:22" x14ac:dyDescent="0.25">
      <c r="A55" s="69">
        <v>8</v>
      </c>
      <c r="B55" s="69"/>
      <c r="C55" s="69"/>
      <c r="D55" s="69"/>
      <c r="E55" s="69"/>
      <c r="F55" s="69"/>
      <c r="G55" s="69"/>
      <c r="H55" s="69"/>
      <c r="I55" s="69"/>
      <c r="J55" s="69"/>
      <c r="K55" s="69"/>
      <c r="L55" s="69"/>
      <c r="M55" s="69"/>
      <c r="N55" s="69"/>
      <c r="O55" s="69"/>
      <c r="P55" s="81"/>
      <c r="Q55" s="81"/>
      <c r="R55" s="81"/>
      <c r="S55" s="81"/>
      <c r="T55" s="69"/>
      <c r="U55" s="70">
        <f t="shared" si="3"/>
        <v>0</v>
      </c>
      <c r="V55" s="67"/>
    </row>
    <row r="56" spans="1:22" x14ac:dyDescent="0.25">
      <c r="A56" s="69">
        <v>9</v>
      </c>
      <c r="B56" s="69"/>
      <c r="C56" s="69"/>
      <c r="D56" s="69"/>
      <c r="E56" s="69"/>
      <c r="F56" s="69"/>
      <c r="G56" s="69"/>
      <c r="H56" s="69"/>
      <c r="I56" s="69"/>
      <c r="J56" s="69"/>
      <c r="K56" s="69"/>
      <c r="L56" s="69"/>
      <c r="M56" s="69"/>
      <c r="N56" s="69"/>
      <c r="O56" s="69"/>
      <c r="P56" s="81"/>
      <c r="Q56" s="81"/>
      <c r="R56" s="81"/>
      <c r="S56" s="81"/>
      <c r="T56" s="69"/>
      <c r="U56" s="70">
        <f t="shared" si="3"/>
        <v>0</v>
      </c>
      <c r="V56" s="67"/>
    </row>
    <row r="57" spans="1:22" x14ac:dyDescent="0.25">
      <c r="A57" s="71">
        <v>10</v>
      </c>
      <c r="B57" s="71"/>
      <c r="C57" s="71"/>
      <c r="D57" s="71"/>
      <c r="E57" s="71"/>
      <c r="F57" s="71"/>
      <c r="G57" s="71"/>
      <c r="H57" s="71"/>
      <c r="I57" s="71"/>
      <c r="J57" s="71"/>
      <c r="K57" s="71"/>
      <c r="L57" s="71"/>
      <c r="M57" s="71"/>
      <c r="N57" s="71"/>
      <c r="O57" s="71"/>
      <c r="P57" s="81"/>
      <c r="Q57" s="81"/>
      <c r="R57" s="81"/>
      <c r="S57" s="81"/>
      <c r="T57" s="71"/>
      <c r="U57" s="72">
        <f t="shared" si="3"/>
        <v>0</v>
      </c>
      <c r="V57"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46:V47"/>
    <mergeCell ref="A45:U45"/>
    <mergeCell ref="A46:A47"/>
    <mergeCell ref="B46:B47"/>
    <mergeCell ref="C46:C47"/>
    <mergeCell ref="D46:G46"/>
    <mergeCell ref="H46:K46"/>
    <mergeCell ref="L46:O46"/>
    <mergeCell ref="P46:S46"/>
    <mergeCell ref="T46:T47"/>
    <mergeCell ref="U46:U47"/>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274</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x14ac:dyDescent="0.25">
      <c r="A7">
        <v>1</v>
      </c>
      <c r="B7" t="s">
        <v>322</v>
      </c>
      <c r="C7" t="s">
        <v>323</v>
      </c>
      <c r="E7" t="s">
        <v>63</v>
      </c>
      <c r="F7" t="s">
        <v>63</v>
      </c>
      <c r="G7" t="s">
        <v>63</v>
      </c>
      <c r="P7" t="s">
        <v>63</v>
      </c>
      <c r="U7" s="60">
        <f t="shared" ref="U7:U16" si="0">IF(P7&lt;&gt;"",1,IF(Q7&lt;&gt;"",0,IF(R7&lt;&gt;"",0.5,0)))</f>
        <v>1</v>
      </c>
      <c r="V7" s="297">
        <f>+AVERAGE(U7:U16)</f>
        <v>0.1</v>
      </c>
    </row>
    <row r="8" spans="1:22" ht="16.5" customHeight="1" x14ac:dyDescent="0.25">
      <c r="A8">
        <v>2</v>
      </c>
      <c r="U8" s="60">
        <f t="shared" si="0"/>
        <v>0</v>
      </c>
      <c r="V8" s="297"/>
    </row>
    <row r="9" spans="1:22" x14ac:dyDescent="0.25">
      <c r="A9">
        <v>3</v>
      </c>
      <c r="U9" s="60">
        <f t="shared" si="0"/>
        <v>0</v>
      </c>
      <c r="V9" s="297"/>
    </row>
    <row r="10" spans="1:22" x14ac:dyDescent="0.25">
      <c r="A10">
        <v>4</v>
      </c>
      <c r="U10" s="60">
        <f t="shared" si="0"/>
        <v>0</v>
      </c>
      <c r="V10" s="297"/>
    </row>
    <row r="11" spans="1:22" x14ac:dyDescent="0.25">
      <c r="A11">
        <v>5</v>
      </c>
      <c r="U11" s="60">
        <f t="shared" si="0"/>
        <v>0</v>
      </c>
      <c r="V11" s="297"/>
    </row>
    <row r="12" spans="1:22" x14ac:dyDescent="0.25">
      <c r="A12">
        <v>6</v>
      </c>
      <c r="U12" s="60">
        <f t="shared" si="0"/>
        <v>0</v>
      </c>
      <c r="V12" s="297"/>
    </row>
    <row r="13" spans="1:22" x14ac:dyDescent="0.25">
      <c r="A13">
        <v>7</v>
      </c>
      <c r="U13" s="60">
        <f t="shared" si="0"/>
        <v>0</v>
      </c>
      <c r="V13" s="297"/>
    </row>
    <row r="14" spans="1:22" x14ac:dyDescent="0.25">
      <c r="A14">
        <v>8</v>
      </c>
      <c r="U14" s="60">
        <f t="shared" si="0"/>
        <v>0</v>
      </c>
      <c r="V14" s="297"/>
    </row>
    <row r="15" spans="1:22" x14ac:dyDescent="0.25">
      <c r="A15">
        <v>9</v>
      </c>
      <c r="U15" s="60">
        <f t="shared" si="0"/>
        <v>0</v>
      </c>
      <c r="V15" s="297"/>
    </row>
    <row r="16" spans="1:22" x14ac:dyDescent="0.25">
      <c r="A16">
        <v>10</v>
      </c>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x14ac:dyDescent="0.25">
      <c r="A20">
        <v>1</v>
      </c>
      <c r="B20" s="68"/>
      <c r="U20" s="60">
        <f t="shared" ref="U20:U29" si="1">IF(P20&lt;&gt;"",1,IF(Q20&lt;&gt;"",0,IF(R20&lt;&gt;"",0.5,0)))</f>
        <v>0</v>
      </c>
      <c r="V20" s="294">
        <f>+AVERAGE(U20:U29)</f>
        <v>0</v>
      </c>
    </row>
    <row r="21" spans="1:22" x14ac:dyDescent="0.25">
      <c r="A21">
        <v>2</v>
      </c>
      <c r="U21" s="60">
        <f t="shared" si="1"/>
        <v>0</v>
      </c>
      <c r="V21" s="294"/>
    </row>
    <row r="22" spans="1:22" x14ac:dyDescent="0.25">
      <c r="A22">
        <v>3</v>
      </c>
      <c r="U22" s="60">
        <f t="shared" si="1"/>
        <v>0</v>
      </c>
      <c r="V22" s="294"/>
    </row>
    <row r="23" spans="1:22" x14ac:dyDescent="0.25">
      <c r="A23">
        <v>4</v>
      </c>
      <c r="U23" s="60">
        <f t="shared" si="1"/>
        <v>0</v>
      </c>
      <c r="V23" s="294"/>
    </row>
    <row r="24" spans="1:22" x14ac:dyDescent="0.25">
      <c r="A24">
        <v>5</v>
      </c>
      <c r="U24" s="60">
        <f t="shared" si="1"/>
        <v>0</v>
      </c>
      <c r="V24" s="294"/>
    </row>
    <row r="25" spans="1:22" x14ac:dyDescent="0.25">
      <c r="A25">
        <v>6</v>
      </c>
      <c r="U25" s="60">
        <f t="shared" si="1"/>
        <v>0</v>
      </c>
      <c r="V25" s="294"/>
    </row>
    <row r="26" spans="1:22" x14ac:dyDescent="0.25">
      <c r="A26">
        <v>7</v>
      </c>
      <c r="U26" s="60">
        <f t="shared" si="1"/>
        <v>0</v>
      </c>
      <c r="V26" s="294"/>
    </row>
    <row r="27" spans="1:22" x14ac:dyDescent="0.25">
      <c r="A27">
        <v>8</v>
      </c>
      <c r="U27" s="60">
        <f t="shared" si="1"/>
        <v>0</v>
      </c>
      <c r="V27" s="294"/>
    </row>
    <row r="28" spans="1:22" x14ac:dyDescent="0.25">
      <c r="A28">
        <v>9</v>
      </c>
      <c r="U28" s="60">
        <f t="shared" si="1"/>
        <v>0</v>
      </c>
      <c r="V28" s="294"/>
    </row>
    <row r="29" spans="1:22" x14ac:dyDescent="0.25">
      <c r="A29">
        <v>10</v>
      </c>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U33" s="60">
        <f t="shared" ref="U33:U42" si="2">IF(P33&lt;&gt;"",1,IF(Q33&lt;&gt;"",0,IF(R33&lt;&gt;"",0.5,0)))</f>
        <v>0</v>
      </c>
      <c r="V33" s="67"/>
    </row>
    <row r="34" spans="1:22" x14ac:dyDescent="0.25">
      <c r="A34">
        <v>2</v>
      </c>
      <c r="U34" s="60">
        <f t="shared" si="2"/>
        <v>0</v>
      </c>
      <c r="V34" s="67"/>
    </row>
    <row r="35" spans="1:22" x14ac:dyDescent="0.25">
      <c r="A35">
        <v>3</v>
      </c>
      <c r="U35" s="60">
        <f t="shared" si="2"/>
        <v>0</v>
      </c>
      <c r="V35" s="67"/>
    </row>
    <row r="36" spans="1:22" x14ac:dyDescent="0.25">
      <c r="A36">
        <v>4</v>
      </c>
      <c r="U36" s="60">
        <f t="shared" si="2"/>
        <v>0</v>
      </c>
      <c r="V36" s="67"/>
    </row>
    <row r="37" spans="1:22" x14ac:dyDescent="0.25">
      <c r="A37">
        <v>5</v>
      </c>
      <c r="U37" s="60">
        <f t="shared" si="2"/>
        <v>0</v>
      </c>
      <c r="V37" s="67"/>
    </row>
    <row r="38" spans="1:22" x14ac:dyDescent="0.25">
      <c r="A38">
        <v>6</v>
      </c>
      <c r="U38" s="60">
        <f t="shared" si="2"/>
        <v>0</v>
      </c>
      <c r="V38" s="67"/>
    </row>
    <row r="39" spans="1:22" x14ac:dyDescent="0.25">
      <c r="A39">
        <v>7</v>
      </c>
      <c r="U39" s="60">
        <f t="shared" si="2"/>
        <v>0</v>
      </c>
      <c r="V39" s="67"/>
    </row>
    <row r="40" spans="1:22" x14ac:dyDescent="0.25">
      <c r="A40">
        <v>8</v>
      </c>
      <c r="U40" s="60">
        <f t="shared" si="2"/>
        <v>0</v>
      </c>
      <c r="V40" s="67"/>
    </row>
    <row r="41" spans="1:22" x14ac:dyDescent="0.25">
      <c r="A41">
        <v>9</v>
      </c>
      <c r="U41" s="60">
        <f t="shared" si="2"/>
        <v>0</v>
      </c>
      <c r="V41" s="67"/>
    </row>
    <row r="42" spans="1:22" x14ac:dyDescent="0.25">
      <c r="A42">
        <v>10</v>
      </c>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69"/>
      <c r="C46" s="69"/>
      <c r="D46" s="69"/>
      <c r="E46" s="69"/>
      <c r="F46" s="69"/>
      <c r="G46" s="69"/>
      <c r="H46" s="69"/>
      <c r="I46" s="69"/>
      <c r="J46" s="69"/>
      <c r="K46" s="69"/>
      <c r="L46" s="69"/>
      <c r="M46" s="69"/>
      <c r="N46" s="69"/>
      <c r="O46" s="69"/>
      <c r="P46" s="69"/>
      <c r="Q46" s="69"/>
      <c r="R46" s="69"/>
      <c r="S46" s="69"/>
      <c r="T46" s="69"/>
      <c r="U46" s="70">
        <f t="shared" ref="U46:U55" si="3">IF(P46&lt;&gt;"",1,IF(Q46&lt;&gt;"",0,IF(R46&lt;&gt;"",0.5,0)))</f>
        <v>0</v>
      </c>
      <c r="V46" s="67"/>
    </row>
    <row r="47" spans="1:22" x14ac:dyDescent="0.25">
      <c r="A47" s="69">
        <v>2</v>
      </c>
      <c r="B47" s="69"/>
      <c r="C47" s="69"/>
      <c r="D47" s="69"/>
      <c r="E47" s="69"/>
      <c r="F47" s="69"/>
      <c r="G47" s="69"/>
      <c r="H47" s="69"/>
      <c r="I47" s="69"/>
      <c r="J47" s="69"/>
      <c r="K47" s="69"/>
      <c r="L47" s="69"/>
      <c r="M47" s="69"/>
      <c r="N47" s="69"/>
      <c r="O47" s="69"/>
      <c r="P47" s="69"/>
      <c r="Q47" s="69"/>
      <c r="R47" s="69"/>
      <c r="S47" s="69"/>
      <c r="T47" s="69"/>
      <c r="U47" s="70">
        <f t="shared" si="3"/>
        <v>0</v>
      </c>
      <c r="V47" s="67"/>
    </row>
    <row r="48" spans="1:22" x14ac:dyDescent="0.25">
      <c r="A48" s="69">
        <v>3</v>
      </c>
      <c r="B48" s="69"/>
      <c r="C48" s="69"/>
      <c r="D48" s="69"/>
      <c r="E48" s="69"/>
      <c r="F48" s="69"/>
      <c r="G48" s="69"/>
      <c r="H48" s="69"/>
      <c r="I48" s="69"/>
      <c r="J48" s="69"/>
      <c r="K48" s="69"/>
      <c r="L48" s="69"/>
      <c r="M48" s="69"/>
      <c r="N48" s="69"/>
      <c r="O48" s="69"/>
      <c r="P48" s="69"/>
      <c r="Q48" s="69"/>
      <c r="R48" s="69"/>
      <c r="S48" s="69"/>
      <c r="T48" s="69"/>
      <c r="U48" s="70">
        <f t="shared" si="3"/>
        <v>0</v>
      </c>
      <c r="V48" s="67"/>
    </row>
    <row r="49" spans="1:22" x14ac:dyDescent="0.25">
      <c r="A49" s="69">
        <v>4</v>
      </c>
      <c r="B49" s="69"/>
      <c r="C49" s="69"/>
      <c r="D49" s="69"/>
      <c r="E49" s="69"/>
      <c r="F49" s="69"/>
      <c r="G49" s="69"/>
      <c r="H49" s="69"/>
      <c r="I49" s="69"/>
      <c r="J49" s="69"/>
      <c r="K49" s="69"/>
      <c r="L49" s="69"/>
      <c r="M49" s="69"/>
      <c r="N49" s="69"/>
      <c r="O49" s="69"/>
      <c r="P49" s="69"/>
      <c r="Q49" s="69"/>
      <c r="R49" s="69"/>
      <c r="S49" s="69"/>
      <c r="T49" s="69"/>
      <c r="U49" s="70">
        <f t="shared" si="3"/>
        <v>0</v>
      </c>
      <c r="V49" s="67"/>
    </row>
    <row r="50" spans="1:22" x14ac:dyDescent="0.25">
      <c r="A50" s="69">
        <v>5</v>
      </c>
      <c r="B50" s="69"/>
      <c r="C50" s="69"/>
      <c r="D50" s="69"/>
      <c r="E50" s="69"/>
      <c r="F50" s="69"/>
      <c r="G50" s="69"/>
      <c r="H50" s="69"/>
      <c r="I50" s="69"/>
      <c r="J50" s="69"/>
      <c r="K50" s="69"/>
      <c r="L50" s="69"/>
      <c r="M50" s="69"/>
      <c r="N50" s="69"/>
      <c r="O50" s="69"/>
      <c r="P50" s="69"/>
      <c r="Q50" s="69"/>
      <c r="R50" s="69"/>
      <c r="S50" s="69"/>
      <c r="T50" s="69"/>
      <c r="U50" s="70">
        <f t="shared" si="3"/>
        <v>0</v>
      </c>
      <c r="V50" s="67"/>
    </row>
    <row r="51" spans="1:22" x14ac:dyDescent="0.25">
      <c r="A51" s="69">
        <v>6</v>
      </c>
      <c r="B51" s="69"/>
      <c r="C51" s="69"/>
      <c r="D51" s="69"/>
      <c r="E51" s="69"/>
      <c r="F51" s="69"/>
      <c r="G51" s="69"/>
      <c r="H51" s="69"/>
      <c r="I51" s="69"/>
      <c r="J51" s="69"/>
      <c r="K51" s="69"/>
      <c r="L51" s="69"/>
      <c r="M51" s="69"/>
      <c r="N51" s="69"/>
      <c r="O51" s="69"/>
      <c r="P51" s="69"/>
      <c r="Q51" s="69"/>
      <c r="R51" s="69"/>
      <c r="S51" s="69"/>
      <c r="T51" s="69"/>
      <c r="U51" s="70">
        <f t="shared" si="3"/>
        <v>0</v>
      </c>
      <c r="V51" s="67"/>
    </row>
    <row r="52" spans="1:22" x14ac:dyDescent="0.25">
      <c r="A52" s="69">
        <v>7</v>
      </c>
      <c r="B52" s="69"/>
      <c r="C52" s="69"/>
      <c r="D52" s="69"/>
      <c r="E52" s="69"/>
      <c r="F52" s="69"/>
      <c r="G52" s="69"/>
      <c r="H52" s="69"/>
      <c r="I52" s="69"/>
      <c r="J52" s="69"/>
      <c r="K52" s="69"/>
      <c r="L52" s="69"/>
      <c r="M52" s="69"/>
      <c r="N52" s="69"/>
      <c r="O52" s="69"/>
      <c r="P52" s="69"/>
      <c r="Q52" s="69"/>
      <c r="R52" s="69"/>
      <c r="S52" s="69"/>
      <c r="T52" s="69"/>
      <c r="U52" s="70">
        <f t="shared" si="3"/>
        <v>0</v>
      </c>
      <c r="V52" s="67"/>
    </row>
    <row r="53" spans="1:22" x14ac:dyDescent="0.25">
      <c r="A53" s="69">
        <v>8</v>
      </c>
      <c r="B53" s="69"/>
      <c r="C53" s="69"/>
      <c r="D53" s="69"/>
      <c r="E53" s="69"/>
      <c r="F53" s="69"/>
      <c r="G53" s="69"/>
      <c r="H53" s="69"/>
      <c r="I53" s="69"/>
      <c r="J53" s="69"/>
      <c r="K53" s="69"/>
      <c r="L53" s="69"/>
      <c r="M53" s="69"/>
      <c r="N53" s="69"/>
      <c r="O53" s="69"/>
      <c r="P53" s="69"/>
      <c r="Q53" s="69"/>
      <c r="R53" s="69"/>
      <c r="S53" s="69"/>
      <c r="T53" s="69"/>
      <c r="U53" s="70">
        <f t="shared" si="3"/>
        <v>0</v>
      </c>
      <c r="V53" s="67"/>
    </row>
    <row r="54" spans="1:22" x14ac:dyDescent="0.25">
      <c r="A54" s="69">
        <v>9</v>
      </c>
      <c r="B54" s="69"/>
      <c r="C54" s="69"/>
      <c r="D54" s="69"/>
      <c r="E54" s="69"/>
      <c r="F54" s="69"/>
      <c r="G54" s="69"/>
      <c r="H54" s="69"/>
      <c r="I54" s="69"/>
      <c r="J54" s="69"/>
      <c r="K54" s="69"/>
      <c r="L54" s="69"/>
      <c r="M54" s="69"/>
      <c r="N54" s="69"/>
      <c r="O54" s="69"/>
      <c r="P54" s="69"/>
      <c r="Q54" s="69"/>
      <c r="R54" s="69"/>
      <c r="S54" s="69"/>
      <c r="T54" s="69"/>
      <c r="U54" s="70">
        <f t="shared" si="3"/>
        <v>0</v>
      </c>
      <c r="V54" s="67"/>
    </row>
    <row r="55" spans="1:22" x14ac:dyDescent="0.25">
      <c r="A55" s="71">
        <v>10</v>
      </c>
      <c r="B55" s="71"/>
      <c r="C55" s="71"/>
      <c r="D55" s="71"/>
      <c r="E55" s="71"/>
      <c r="F55" s="71"/>
      <c r="G55" s="71"/>
      <c r="H55" s="71"/>
      <c r="I55" s="71"/>
      <c r="J55" s="71"/>
      <c r="K55" s="71"/>
      <c r="L55" s="71"/>
      <c r="M55" s="71"/>
      <c r="N55" s="71"/>
      <c r="O55" s="71"/>
      <c r="P55" s="71"/>
      <c r="Q55" s="71"/>
      <c r="R55" s="71"/>
      <c r="S55" s="71"/>
      <c r="T55" s="71"/>
      <c r="U55" s="72">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274</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x14ac:dyDescent="0.25">
      <c r="A7">
        <v>1</v>
      </c>
      <c r="B7" t="s">
        <v>324</v>
      </c>
      <c r="C7" t="s">
        <v>263</v>
      </c>
      <c r="I7" t="s">
        <v>63</v>
      </c>
      <c r="P7" t="s">
        <v>63</v>
      </c>
      <c r="U7" s="60">
        <f t="shared" ref="U7:U16" si="0">IF(P7&lt;&gt;"",1,IF(Q7&lt;&gt;"",0,IF(R7&lt;&gt;"",0.5,0)))</f>
        <v>1</v>
      </c>
      <c r="V7" s="297">
        <f>+AVERAGE(U7:U16)</f>
        <v>0.5</v>
      </c>
    </row>
    <row r="8" spans="1:22" ht="16.5" customHeight="1" x14ac:dyDescent="0.25">
      <c r="A8">
        <v>2</v>
      </c>
      <c r="B8" t="s">
        <v>325</v>
      </c>
      <c r="C8" t="s">
        <v>263</v>
      </c>
      <c r="I8" t="s">
        <v>63</v>
      </c>
      <c r="P8" t="s">
        <v>63</v>
      </c>
      <c r="U8" s="60">
        <f t="shared" si="0"/>
        <v>1</v>
      </c>
      <c r="V8" s="297"/>
    </row>
    <row r="9" spans="1:22" x14ac:dyDescent="0.25">
      <c r="A9">
        <v>3</v>
      </c>
      <c r="B9" t="s">
        <v>326</v>
      </c>
      <c r="C9" t="s">
        <v>263</v>
      </c>
      <c r="I9" t="s">
        <v>63</v>
      </c>
      <c r="P9" t="s">
        <v>63</v>
      </c>
      <c r="U9" s="60">
        <f t="shared" si="0"/>
        <v>1</v>
      </c>
      <c r="V9" s="297"/>
    </row>
    <row r="10" spans="1:22" x14ac:dyDescent="0.25">
      <c r="A10">
        <v>4</v>
      </c>
      <c r="B10" t="s">
        <v>327</v>
      </c>
      <c r="C10" t="s">
        <v>263</v>
      </c>
      <c r="O10" t="s">
        <v>63</v>
      </c>
      <c r="P10" t="s">
        <v>63</v>
      </c>
      <c r="U10" s="60">
        <f t="shared" si="0"/>
        <v>1</v>
      </c>
      <c r="V10" s="297"/>
    </row>
    <row r="11" spans="1:22" x14ac:dyDescent="0.25">
      <c r="A11">
        <v>5</v>
      </c>
      <c r="B11" t="s">
        <v>328</v>
      </c>
      <c r="C11" t="s">
        <v>263</v>
      </c>
      <c r="O11" t="s">
        <v>63</v>
      </c>
      <c r="P11" t="s">
        <v>63</v>
      </c>
      <c r="U11" s="60">
        <f t="shared" si="0"/>
        <v>1</v>
      </c>
      <c r="V11" s="297"/>
    </row>
    <row r="12" spans="1:22" x14ac:dyDescent="0.25">
      <c r="A12">
        <v>6</v>
      </c>
      <c r="U12" s="60">
        <f t="shared" si="0"/>
        <v>0</v>
      </c>
      <c r="V12" s="297"/>
    </row>
    <row r="13" spans="1:22" x14ac:dyDescent="0.25">
      <c r="A13">
        <v>7</v>
      </c>
      <c r="U13" s="60">
        <f t="shared" si="0"/>
        <v>0</v>
      </c>
      <c r="V13" s="297"/>
    </row>
    <row r="14" spans="1:22" x14ac:dyDescent="0.25">
      <c r="A14">
        <v>8</v>
      </c>
      <c r="U14" s="60">
        <f t="shared" si="0"/>
        <v>0</v>
      </c>
      <c r="V14" s="297"/>
    </row>
    <row r="15" spans="1:22" x14ac:dyDescent="0.25">
      <c r="A15">
        <v>9</v>
      </c>
      <c r="U15" s="60">
        <f t="shared" si="0"/>
        <v>0</v>
      </c>
      <c r="V15" s="297"/>
    </row>
    <row r="16" spans="1:22" x14ac:dyDescent="0.25">
      <c r="A16">
        <v>10</v>
      </c>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x14ac:dyDescent="0.25">
      <c r="A20">
        <v>1</v>
      </c>
      <c r="U20" s="60">
        <f t="shared" ref="U20:U29" si="1">IF(P20&lt;&gt;"",1,IF(Q20&lt;&gt;"",0,IF(R20&lt;&gt;"",0.5,0)))</f>
        <v>0</v>
      </c>
      <c r="V20" s="294">
        <f>+AVERAGE(U20:U29)</f>
        <v>0</v>
      </c>
    </row>
    <row r="21" spans="1:22" x14ac:dyDescent="0.25">
      <c r="A21">
        <v>2</v>
      </c>
      <c r="U21" s="60">
        <f t="shared" si="1"/>
        <v>0</v>
      </c>
      <c r="V21" s="294"/>
    </row>
    <row r="22" spans="1:22" ht="17.25" customHeight="1" x14ac:dyDescent="0.25">
      <c r="A22">
        <v>3</v>
      </c>
      <c r="B22" s="68"/>
      <c r="U22" s="60">
        <f t="shared" si="1"/>
        <v>0</v>
      </c>
      <c r="V22" s="294"/>
    </row>
    <row r="23" spans="1:22" x14ac:dyDescent="0.25">
      <c r="A23">
        <v>4</v>
      </c>
      <c r="U23" s="60">
        <f t="shared" si="1"/>
        <v>0</v>
      </c>
      <c r="V23" s="294"/>
    </row>
    <row r="24" spans="1:22" x14ac:dyDescent="0.25">
      <c r="A24">
        <v>5</v>
      </c>
      <c r="U24" s="60">
        <f t="shared" si="1"/>
        <v>0</v>
      </c>
      <c r="V24" s="294"/>
    </row>
    <row r="25" spans="1:22" x14ac:dyDescent="0.25">
      <c r="A25">
        <v>6</v>
      </c>
      <c r="U25" s="60">
        <f t="shared" si="1"/>
        <v>0</v>
      </c>
      <c r="V25" s="294"/>
    </row>
    <row r="26" spans="1:22" x14ac:dyDescent="0.25">
      <c r="A26">
        <v>7</v>
      </c>
      <c r="U26" s="60">
        <f t="shared" si="1"/>
        <v>0</v>
      </c>
      <c r="V26" s="294"/>
    </row>
    <row r="27" spans="1:22" x14ac:dyDescent="0.25">
      <c r="A27">
        <v>8</v>
      </c>
      <c r="U27" s="60">
        <f t="shared" si="1"/>
        <v>0</v>
      </c>
      <c r="V27" s="294"/>
    </row>
    <row r="28" spans="1:22" x14ac:dyDescent="0.25">
      <c r="A28">
        <v>9</v>
      </c>
      <c r="U28" s="60">
        <f t="shared" si="1"/>
        <v>0</v>
      </c>
      <c r="V28" s="294"/>
    </row>
    <row r="29" spans="1:22" x14ac:dyDescent="0.25">
      <c r="A29">
        <v>10</v>
      </c>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U33" s="60">
        <f t="shared" ref="U33:U42" si="2">IF(P33&lt;&gt;"",1,IF(Q33&lt;&gt;"",0,IF(R33&lt;&gt;"",0.5,0)))</f>
        <v>0</v>
      </c>
      <c r="V33" s="67"/>
    </row>
    <row r="34" spans="1:22" x14ac:dyDescent="0.25">
      <c r="A34">
        <v>2</v>
      </c>
      <c r="U34" s="60">
        <f t="shared" si="2"/>
        <v>0</v>
      </c>
      <c r="V34" s="67"/>
    </row>
    <row r="35" spans="1:22" x14ac:dyDescent="0.25">
      <c r="A35">
        <v>3</v>
      </c>
      <c r="U35" s="60">
        <f t="shared" si="2"/>
        <v>0</v>
      </c>
      <c r="V35" s="67"/>
    </row>
    <row r="36" spans="1:22" x14ac:dyDescent="0.25">
      <c r="A36">
        <v>4</v>
      </c>
      <c r="U36" s="60">
        <f t="shared" si="2"/>
        <v>0</v>
      </c>
      <c r="V36" s="67"/>
    </row>
    <row r="37" spans="1:22" x14ac:dyDescent="0.25">
      <c r="A37">
        <v>5</v>
      </c>
      <c r="U37" s="60">
        <f t="shared" si="2"/>
        <v>0</v>
      </c>
      <c r="V37" s="67"/>
    </row>
    <row r="38" spans="1:22" x14ac:dyDescent="0.25">
      <c r="A38">
        <v>6</v>
      </c>
      <c r="U38" s="60">
        <f t="shared" si="2"/>
        <v>0</v>
      </c>
      <c r="V38" s="67"/>
    </row>
    <row r="39" spans="1:22" x14ac:dyDescent="0.25">
      <c r="A39">
        <v>7</v>
      </c>
      <c r="U39" s="60">
        <f t="shared" si="2"/>
        <v>0</v>
      </c>
      <c r="V39" s="67"/>
    </row>
    <row r="40" spans="1:22" x14ac:dyDescent="0.25">
      <c r="A40">
        <v>8</v>
      </c>
      <c r="U40" s="60">
        <f t="shared" si="2"/>
        <v>0</v>
      </c>
      <c r="V40" s="67"/>
    </row>
    <row r="41" spans="1:22" x14ac:dyDescent="0.25">
      <c r="A41">
        <v>9</v>
      </c>
      <c r="U41" s="60">
        <f t="shared" si="2"/>
        <v>0</v>
      </c>
      <c r="V41" s="67"/>
    </row>
    <row r="42" spans="1:22" x14ac:dyDescent="0.25">
      <c r="A42">
        <v>10</v>
      </c>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69"/>
      <c r="C46" s="69"/>
      <c r="D46" s="69"/>
      <c r="E46" s="69"/>
      <c r="F46" s="69"/>
      <c r="G46" s="69"/>
      <c r="H46" s="69"/>
      <c r="I46" s="69"/>
      <c r="J46" s="69"/>
      <c r="K46" s="69"/>
      <c r="L46" s="69"/>
      <c r="M46" s="69"/>
      <c r="N46" s="69"/>
      <c r="O46" s="69"/>
      <c r="P46" s="69"/>
      <c r="Q46" s="69"/>
      <c r="R46" s="69"/>
      <c r="S46" s="69"/>
      <c r="T46" s="69"/>
      <c r="U46" s="70">
        <f t="shared" ref="U46:U55" si="3">IF(P46&lt;&gt;"",1,IF(Q46&lt;&gt;"",0,IF(R46&lt;&gt;"",0.5,0)))</f>
        <v>0</v>
      </c>
      <c r="V46" s="67"/>
    </row>
    <row r="47" spans="1:22" x14ac:dyDescent="0.25">
      <c r="A47" s="69">
        <v>2</v>
      </c>
      <c r="B47" s="69"/>
      <c r="C47" s="69"/>
      <c r="D47" s="69"/>
      <c r="E47" s="69"/>
      <c r="F47" s="69"/>
      <c r="G47" s="69"/>
      <c r="H47" s="69"/>
      <c r="I47" s="69"/>
      <c r="J47" s="69"/>
      <c r="K47" s="69"/>
      <c r="L47" s="69"/>
      <c r="M47" s="69"/>
      <c r="N47" s="69"/>
      <c r="O47" s="69"/>
      <c r="P47" s="69"/>
      <c r="Q47" s="69"/>
      <c r="R47" s="69"/>
      <c r="S47" s="69"/>
      <c r="T47" s="69"/>
      <c r="U47" s="70">
        <f t="shared" si="3"/>
        <v>0</v>
      </c>
      <c r="V47" s="67"/>
    </row>
    <row r="48" spans="1:22" x14ac:dyDescent="0.25">
      <c r="A48" s="69">
        <v>3</v>
      </c>
      <c r="B48" s="69"/>
      <c r="C48" s="69"/>
      <c r="D48" s="69"/>
      <c r="E48" s="69"/>
      <c r="F48" s="69"/>
      <c r="G48" s="69"/>
      <c r="H48" s="69"/>
      <c r="I48" s="69"/>
      <c r="J48" s="69"/>
      <c r="K48" s="69"/>
      <c r="L48" s="69"/>
      <c r="M48" s="69"/>
      <c r="N48" s="69"/>
      <c r="O48" s="69"/>
      <c r="P48" s="69"/>
      <c r="Q48" s="69"/>
      <c r="R48" s="69"/>
      <c r="S48" s="69"/>
      <c r="T48" s="69"/>
      <c r="U48" s="70">
        <f t="shared" si="3"/>
        <v>0</v>
      </c>
      <c r="V48" s="67"/>
    </row>
    <row r="49" spans="1:22" x14ac:dyDescent="0.25">
      <c r="A49" s="69">
        <v>4</v>
      </c>
      <c r="B49" s="69"/>
      <c r="C49" s="69"/>
      <c r="D49" s="69"/>
      <c r="E49" s="69"/>
      <c r="F49" s="69"/>
      <c r="G49" s="69"/>
      <c r="H49" s="69"/>
      <c r="I49" s="69"/>
      <c r="J49" s="69"/>
      <c r="K49" s="69"/>
      <c r="L49" s="69"/>
      <c r="M49" s="69"/>
      <c r="N49" s="69"/>
      <c r="O49" s="69"/>
      <c r="P49" s="69"/>
      <c r="Q49" s="69"/>
      <c r="R49" s="69"/>
      <c r="S49" s="69"/>
      <c r="T49" s="69"/>
      <c r="U49" s="70">
        <f t="shared" si="3"/>
        <v>0</v>
      </c>
      <c r="V49" s="67"/>
    </row>
    <row r="50" spans="1:22" x14ac:dyDescent="0.25">
      <c r="A50" s="69">
        <v>5</v>
      </c>
      <c r="B50" s="69"/>
      <c r="C50" s="69"/>
      <c r="D50" s="69"/>
      <c r="E50" s="69"/>
      <c r="F50" s="69"/>
      <c r="G50" s="69"/>
      <c r="H50" s="69"/>
      <c r="I50" s="69"/>
      <c r="J50" s="69"/>
      <c r="K50" s="69"/>
      <c r="L50" s="69"/>
      <c r="M50" s="69"/>
      <c r="N50" s="69"/>
      <c r="O50" s="69"/>
      <c r="P50" s="69"/>
      <c r="Q50" s="69"/>
      <c r="R50" s="69"/>
      <c r="S50" s="69"/>
      <c r="T50" s="69"/>
      <c r="U50" s="70">
        <f t="shared" si="3"/>
        <v>0</v>
      </c>
      <c r="V50" s="67"/>
    </row>
    <row r="51" spans="1:22" x14ac:dyDescent="0.25">
      <c r="A51" s="69">
        <v>6</v>
      </c>
      <c r="B51" s="69"/>
      <c r="C51" s="69"/>
      <c r="D51" s="69"/>
      <c r="E51" s="69"/>
      <c r="F51" s="69"/>
      <c r="G51" s="69"/>
      <c r="H51" s="69"/>
      <c r="I51" s="69"/>
      <c r="J51" s="69"/>
      <c r="K51" s="69"/>
      <c r="L51" s="69"/>
      <c r="M51" s="69"/>
      <c r="N51" s="69"/>
      <c r="O51" s="69"/>
      <c r="P51" s="69"/>
      <c r="Q51" s="69"/>
      <c r="R51" s="69"/>
      <c r="S51" s="69"/>
      <c r="T51" s="69"/>
      <c r="U51" s="70">
        <f t="shared" si="3"/>
        <v>0</v>
      </c>
      <c r="V51" s="67"/>
    </row>
    <row r="52" spans="1:22" x14ac:dyDescent="0.25">
      <c r="A52" s="69">
        <v>7</v>
      </c>
      <c r="B52" s="69"/>
      <c r="C52" s="69"/>
      <c r="D52" s="69"/>
      <c r="E52" s="69"/>
      <c r="F52" s="69"/>
      <c r="G52" s="69"/>
      <c r="H52" s="69"/>
      <c r="I52" s="69"/>
      <c r="J52" s="69"/>
      <c r="K52" s="69"/>
      <c r="L52" s="69"/>
      <c r="M52" s="69"/>
      <c r="N52" s="69"/>
      <c r="O52" s="69"/>
      <c r="P52" s="69"/>
      <c r="Q52" s="69"/>
      <c r="R52" s="69"/>
      <c r="S52" s="69"/>
      <c r="T52" s="69"/>
      <c r="U52" s="70">
        <f t="shared" si="3"/>
        <v>0</v>
      </c>
      <c r="V52" s="67"/>
    </row>
    <row r="53" spans="1:22" x14ac:dyDescent="0.25">
      <c r="A53" s="69">
        <v>8</v>
      </c>
      <c r="B53" s="69"/>
      <c r="C53" s="69"/>
      <c r="D53" s="69"/>
      <c r="E53" s="69"/>
      <c r="F53" s="69"/>
      <c r="G53" s="69"/>
      <c r="H53" s="69"/>
      <c r="I53" s="69"/>
      <c r="J53" s="69"/>
      <c r="K53" s="69"/>
      <c r="L53" s="69"/>
      <c r="M53" s="69"/>
      <c r="N53" s="69"/>
      <c r="O53" s="69"/>
      <c r="P53" s="69"/>
      <c r="Q53" s="69"/>
      <c r="R53" s="69"/>
      <c r="S53" s="69"/>
      <c r="T53" s="69"/>
      <c r="U53" s="70">
        <f t="shared" si="3"/>
        <v>0</v>
      </c>
      <c r="V53" s="67"/>
    </row>
    <row r="54" spans="1:22" x14ac:dyDescent="0.25">
      <c r="A54" s="69">
        <v>9</v>
      </c>
      <c r="B54" s="69"/>
      <c r="C54" s="69"/>
      <c r="D54" s="69"/>
      <c r="E54" s="69"/>
      <c r="F54" s="69"/>
      <c r="G54" s="69"/>
      <c r="H54" s="69"/>
      <c r="I54" s="69"/>
      <c r="J54" s="69"/>
      <c r="K54" s="69"/>
      <c r="L54" s="69"/>
      <c r="M54" s="69"/>
      <c r="N54" s="69"/>
      <c r="O54" s="69"/>
      <c r="P54" s="69"/>
      <c r="Q54" s="69"/>
      <c r="R54" s="69"/>
      <c r="S54" s="69"/>
      <c r="T54" s="69"/>
      <c r="U54" s="70">
        <f t="shared" si="3"/>
        <v>0</v>
      </c>
      <c r="V54" s="67"/>
    </row>
    <row r="55" spans="1:22" x14ac:dyDescent="0.25">
      <c r="A55" s="71">
        <v>10</v>
      </c>
      <c r="B55" s="71"/>
      <c r="C55" s="71"/>
      <c r="D55" s="71"/>
      <c r="E55" s="71"/>
      <c r="F55" s="71"/>
      <c r="G55" s="71"/>
      <c r="H55" s="71"/>
      <c r="I55" s="71"/>
      <c r="J55" s="71"/>
      <c r="K55" s="71"/>
      <c r="L55" s="71"/>
      <c r="M55" s="71"/>
      <c r="N55" s="71"/>
      <c r="O55" s="71"/>
      <c r="P55" s="71"/>
      <c r="Q55" s="71"/>
      <c r="R55" s="71"/>
      <c r="S55" s="71"/>
      <c r="T55" s="71"/>
      <c r="U55" s="72">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129</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x14ac:dyDescent="0.25">
      <c r="A7">
        <v>1</v>
      </c>
      <c r="U7" s="60">
        <f t="shared" ref="U7:U16" si="0">IF(P7&lt;&gt;"",1,IF(Q7&lt;&gt;"",0,IF(R7&lt;&gt;"",0.5,0)))</f>
        <v>0</v>
      </c>
      <c r="V7" s="297">
        <f>+AVERAGE(U7:U16)</f>
        <v>0</v>
      </c>
    </row>
    <row r="8" spans="1:22" ht="16.5" customHeight="1" x14ac:dyDescent="0.25">
      <c r="A8">
        <v>2</v>
      </c>
      <c r="U8" s="60">
        <f t="shared" si="0"/>
        <v>0</v>
      </c>
      <c r="V8" s="297"/>
    </row>
    <row r="9" spans="1:22" x14ac:dyDescent="0.25">
      <c r="A9">
        <v>3</v>
      </c>
      <c r="U9" s="60">
        <f t="shared" si="0"/>
        <v>0</v>
      </c>
      <c r="V9" s="297"/>
    </row>
    <row r="10" spans="1:22" x14ac:dyDescent="0.25">
      <c r="A10">
        <v>4</v>
      </c>
      <c r="U10" s="60">
        <f t="shared" si="0"/>
        <v>0</v>
      </c>
      <c r="V10" s="297"/>
    </row>
    <row r="11" spans="1:22" x14ac:dyDescent="0.25">
      <c r="A11">
        <v>5</v>
      </c>
      <c r="U11" s="60">
        <f t="shared" si="0"/>
        <v>0</v>
      </c>
      <c r="V11" s="297"/>
    </row>
    <row r="12" spans="1:22" x14ac:dyDescent="0.25">
      <c r="A12">
        <v>6</v>
      </c>
      <c r="U12" s="60">
        <f t="shared" si="0"/>
        <v>0</v>
      </c>
      <c r="V12" s="297"/>
    </row>
    <row r="13" spans="1:22" x14ac:dyDescent="0.25">
      <c r="A13">
        <v>7</v>
      </c>
      <c r="U13" s="60">
        <f t="shared" si="0"/>
        <v>0</v>
      </c>
      <c r="V13" s="297"/>
    </row>
    <row r="14" spans="1:22" x14ac:dyDescent="0.25">
      <c r="A14">
        <v>8</v>
      </c>
      <c r="U14" s="60">
        <f t="shared" si="0"/>
        <v>0</v>
      </c>
      <c r="V14" s="297"/>
    </row>
    <row r="15" spans="1:22" x14ac:dyDescent="0.25">
      <c r="A15">
        <v>9</v>
      </c>
      <c r="U15" s="60">
        <f t="shared" si="0"/>
        <v>0</v>
      </c>
      <c r="V15" s="297"/>
    </row>
    <row r="16" spans="1:22" x14ac:dyDescent="0.25">
      <c r="A16">
        <v>10</v>
      </c>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ht="30" x14ac:dyDescent="0.25">
      <c r="A20">
        <v>1</v>
      </c>
      <c r="B20" s="68" t="s">
        <v>329</v>
      </c>
      <c r="C20" t="s">
        <v>263</v>
      </c>
      <c r="I20" t="s">
        <v>63</v>
      </c>
      <c r="R20" t="s">
        <v>63</v>
      </c>
      <c r="U20" s="60">
        <f t="shared" ref="U20:U29" si="1">IF(P20&lt;&gt;"",1,IF(Q20&lt;&gt;"",0,IF(R20&lt;&gt;"",0.5,0)))</f>
        <v>0.5</v>
      </c>
      <c r="V20" s="294">
        <f>+AVERAGE(U20:U29)</f>
        <v>0.2</v>
      </c>
    </row>
    <row r="21" spans="1:22" x14ac:dyDescent="0.25">
      <c r="A21">
        <v>2</v>
      </c>
      <c r="B21" t="s">
        <v>330</v>
      </c>
      <c r="C21" t="s">
        <v>263</v>
      </c>
      <c r="I21" t="s">
        <v>63</v>
      </c>
      <c r="J21" t="s">
        <v>63</v>
      </c>
      <c r="R21" t="s">
        <v>63</v>
      </c>
      <c r="U21" s="60">
        <f t="shared" si="1"/>
        <v>0.5</v>
      </c>
      <c r="V21" s="294"/>
    </row>
    <row r="22" spans="1:22" x14ac:dyDescent="0.25">
      <c r="A22">
        <v>3</v>
      </c>
      <c r="B22" t="s">
        <v>331</v>
      </c>
      <c r="C22" t="s">
        <v>263</v>
      </c>
      <c r="J22" t="s">
        <v>63</v>
      </c>
      <c r="R22" t="s">
        <v>63</v>
      </c>
      <c r="U22" s="60">
        <f t="shared" si="1"/>
        <v>0.5</v>
      </c>
      <c r="V22" s="294"/>
    </row>
    <row r="23" spans="1:22" x14ac:dyDescent="0.25">
      <c r="A23">
        <v>4</v>
      </c>
      <c r="B23" t="s">
        <v>332</v>
      </c>
      <c r="C23" t="s">
        <v>263</v>
      </c>
      <c r="J23" t="s">
        <v>63</v>
      </c>
      <c r="R23" t="s">
        <v>63</v>
      </c>
      <c r="U23" s="60">
        <f t="shared" si="1"/>
        <v>0.5</v>
      </c>
      <c r="V23" s="294"/>
    </row>
    <row r="24" spans="1:22" x14ac:dyDescent="0.25">
      <c r="A24">
        <v>5</v>
      </c>
      <c r="U24" s="60">
        <f t="shared" si="1"/>
        <v>0</v>
      </c>
      <c r="V24" s="294"/>
    </row>
    <row r="25" spans="1:22" x14ac:dyDescent="0.25">
      <c r="A25">
        <v>6</v>
      </c>
      <c r="U25" s="60">
        <f t="shared" si="1"/>
        <v>0</v>
      </c>
      <c r="V25" s="294"/>
    </row>
    <row r="26" spans="1:22" x14ac:dyDescent="0.25">
      <c r="A26">
        <v>7</v>
      </c>
      <c r="U26" s="60">
        <f t="shared" si="1"/>
        <v>0</v>
      </c>
      <c r="V26" s="294"/>
    </row>
    <row r="27" spans="1:22" x14ac:dyDescent="0.25">
      <c r="A27">
        <v>8</v>
      </c>
      <c r="U27" s="60">
        <f t="shared" si="1"/>
        <v>0</v>
      </c>
      <c r="V27" s="294"/>
    </row>
    <row r="28" spans="1:22" x14ac:dyDescent="0.25">
      <c r="A28">
        <v>9</v>
      </c>
      <c r="U28" s="60">
        <f t="shared" si="1"/>
        <v>0</v>
      </c>
      <c r="V28" s="294"/>
    </row>
    <row r="29" spans="1:22" x14ac:dyDescent="0.25">
      <c r="A29">
        <v>10</v>
      </c>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U33" s="60">
        <f t="shared" ref="U33:U42" si="2">IF(P33&lt;&gt;"",1,IF(Q33&lt;&gt;"",0,IF(R33&lt;&gt;"",0.5,0)))</f>
        <v>0</v>
      </c>
      <c r="V33" s="67"/>
    </row>
    <row r="34" spans="1:22" x14ac:dyDescent="0.25">
      <c r="A34">
        <v>2</v>
      </c>
      <c r="U34" s="60">
        <f t="shared" si="2"/>
        <v>0</v>
      </c>
      <c r="V34" s="67"/>
    </row>
    <row r="35" spans="1:22" x14ac:dyDescent="0.25">
      <c r="A35">
        <v>3</v>
      </c>
      <c r="U35" s="60">
        <f t="shared" si="2"/>
        <v>0</v>
      </c>
      <c r="V35" s="67"/>
    </row>
    <row r="36" spans="1:22" x14ac:dyDescent="0.25">
      <c r="A36">
        <v>4</v>
      </c>
      <c r="U36" s="60">
        <f t="shared" si="2"/>
        <v>0</v>
      </c>
      <c r="V36" s="67"/>
    </row>
    <row r="37" spans="1:22" x14ac:dyDescent="0.25">
      <c r="A37">
        <v>5</v>
      </c>
      <c r="U37" s="60">
        <f t="shared" si="2"/>
        <v>0</v>
      </c>
      <c r="V37" s="67"/>
    </row>
    <row r="38" spans="1:22" x14ac:dyDescent="0.25">
      <c r="A38">
        <v>6</v>
      </c>
      <c r="U38" s="60">
        <f t="shared" si="2"/>
        <v>0</v>
      </c>
      <c r="V38" s="67"/>
    </row>
    <row r="39" spans="1:22" x14ac:dyDescent="0.25">
      <c r="A39">
        <v>7</v>
      </c>
      <c r="U39" s="60">
        <f t="shared" si="2"/>
        <v>0</v>
      </c>
      <c r="V39" s="67"/>
    </row>
    <row r="40" spans="1:22" x14ac:dyDescent="0.25">
      <c r="A40">
        <v>8</v>
      </c>
      <c r="U40" s="60">
        <f t="shared" si="2"/>
        <v>0</v>
      </c>
      <c r="V40" s="67"/>
    </row>
    <row r="41" spans="1:22" x14ac:dyDescent="0.25">
      <c r="A41">
        <v>9</v>
      </c>
      <c r="U41" s="60">
        <f t="shared" si="2"/>
        <v>0</v>
      </c>
      <c r="V41" s="67"/>
    </row>
    <row r="42" spans="1:22" x14ac:dyDescent="0.25">
      <c r="A42">
        <v>10</v>
      </c>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69"/>
      <c r="C46" s="69"/>
      <c r="D46" s="69"/>
      <c r="E46" s="69"/>
      <c r="F46" s="69"/>
      <c r="G46" s="69"/>
      <c r="H46" s="69"/>
      <c r="I46" s="69"/>
      <c r="J46" s="69"/>
      <c r="K46" s="69"/>
      <c r="L46" s="69"/>
      <c r="M46" s="69"/>
      <c r="N46" s="69"/>
      <c r="O46" s="69"/>
      <c r="P46" s="69"/>
      <c r="Q46" s="69"/>
      <c r="R46" s="69"/>
      <c r="S46" s="69"/>
      <c r="T46" s="69"/>
      <c r="U46" s="70">
        <f t="shared" ref="U46:U55" si="3">IF(P46&lt;&gt;"",1,IF(Q46&lt;&gt;"",0,IF(R46&lt;&gt;"",0.5,0)))</f>
        <v>0</v>
      </c>
      <c r="V46" s="67"/>
    </row>
    <row r="47" spans="1:22" x14ac:dyDescent="0.25">
      <c r="A47" s="69">
        <v>2</v>
      </c>
      <c r="B47" s="69"/>
      <c r="C47" s="69"/>
      <c r="D47" s="69"/>
      <c r="E47" s="69"/>
      <c r="F47" s="69"/>
      <c r="G47" s="69"/>
      <c r="H47" s="69"/>
      <c r="I47" s="69"/>
      <c r="J47" s="69"/>
      <c r="K47" s="69"/>
      <c r="L47" s="69"/>
      <c r="M47" s="69"/>
      <c r="N47" s="69"/>
      <c r="O47" s="69"/>
      <c r="P47" s="69"/>
      <c r="Q47" s="69"/>
      <c r="R47" s="69"/>
      <c r="S47" s="69"/>
      <c r="T47" s="69"/>
      <c r="U47" s="70">
        <f t="shared" si="3"/>
        <v>0</v>
      </c>
      <c r="V47" s="67"/>
    </row>
    <row r="48" spans="1:22" x14ac:dyDescent="0.25">
      <c r="A48" s="69">
        <v>3</v>
      </c>
      <c r="B48" s="69"/>
      <c r="C48" s="69"/>
      <c r="D48" s="69"/>
      <c r="E48" s="69"/>
      <c r="F48" s="69"/>
      <c r="G48" s="69"/>
      <c r="H48" s="69"/>
      <c r="I48" s="69"/>
      <c r="J48" s="69"/>
      <c r="K48" s="69"/>
      <c r="L48" s="69"/>
      <c r="M48" s="69"/>
      <c r="N48" s="69"/>
      <c r="O48" s="69"/>
      <c r="P48" s="69"/>
      <c r="Q48" s="69"/>
      <c r="R48" s="69"/>
      <c r="S48" s="69"/>
      <c r="T48" s="69"/>
      <c r="U48" s="70">
        <f t="shared" si="3"/>
        <v>0</v>
      </c>
      <c r="V48" s="67"/>
    </row>
    <row r="49" spans="1:22" x14ac:dyDescent="0.25">
      <c r="A49" s="69">
        <v>4</v>
      </c>
      <c r="B49" s="69"/>
      <c r="C49" s="69"/>
      <c r="D49" s="69"/>
      <c r="E49" s="69"/>
      <c r="F49" s="69"/>
      <c r="G49" s="69"/>
      <c r="H49" s="69"/>
      <c r="I49" s="69"/>
      <c r="J49" s="69"/>
      <c r="K49" s="69"/>
      <c r="L49" s="69"/>
      <c r="M49" s="69"/>
      <c r="N49" s="69"/>
      <c r="O49" s="69"/>
      <c r="P49" s="69"/>
      <c r="Q49" s="69"/>
      <c r="R49" s="69"/>
      <c r="S49" s="69"/>
      <c r="T49" s="69"/>
      <c r="U49" s="70">
        <f t="shared" si="3"/>
        <v>0</v>
      </c>
      <c r="V49" s="67"/>
    </row>
    <row r="50" spans="1:22" x14ac:dyDescent="0.25">
      <c r="A50" s="69">
        <v>5</v>
      </c>
      <c r="B50" s="69"/>
      <c r="C50" s="69"/>
      <c r="D50" s="69"/>
      <c r="E50" s="69"/>
      <c r="F50" s="69"/>
      <c r="G50" s="69"/>
      <c r="H50" s="69"/>
      <c r="I50" s="69"/>
      <c r="J50" s="69"/>
      <c r="K50" s="69"/>
      <c r="L50" s="69"/>
      <c r="M50" s="69"/>
      <c r="N50" s="69"/>
      <c r="O50" s="69"/>
      <c r="P50" s="69"/>
      <c r="Q50" s="69"/>
      <c r="R50" s="69"/>
      <c r="S50" s="69"/>
      <c r="T50" s="69"/>
      <c r="U50" s="70">
        <f t="shared" si="3"/>
        <v>0</v>
      </c>
      <c r="V50" s="67"/>
    </row>
    <row r="51" spans="1:22" x14ac:dyDescent="0.25">
      <c r="A51" s="69">
        <v>6</v>
      </c>
      <c r="B51" s="69"/>
      <c r="C51" s="69"/>
      <c r="D51" s="69"/>
      <c r="E51" s="69"/>
      <c r="F51" s="69"/>
      <c r="G51" s="69"/>
      <c r="H51" s="69"/>
      <c r="I51" s="69"/>
      <c r="J51" s="69"/>
      <c r="K51" s="69"/>
      <c r="L51" s="69"/>
      <c r="M51" s="69"/>
      <c r="N51" s="69"/>
      <c r="O51" s="69"/>
      <c r="P51" s="69"/>
      <c r="Q51" s="69"/>
      <c r="R51" s="69"/>
      <c r="S51" s="69"/>
      <c r="T51" s="69"/>
      <c r="U51" s="70">
        <f t="shared" si="3"/>
        <v>0</v>
      </c>
      <c r="V51" s="67"/>
    </row>
    <row r="52" spans="1:22" x14ac:dyDescent="0.25">
      <c r="A52" s="69">
        <v>7</v>
      </c>
      <c r="B52" s="69"/>
      <c r="C52" s="69"/>
      <c r="D52" s="69"/>
      <c r="E52" s="69"/>
      <c r="F52" s="69"/>
      <c r="G52" s="69"/>
      <c r="H52" s="69"/>
      <c r="I52" s="69"/>
      <c r="J52" s="69"/>
      <c r="K52" s="69"/>
      <c r="L52" s="69"/>
      <c r="M52" s="69"/>
      <c r="N52" s="69"/>
      <c r="O52" s="69"/>
      <c r="P52" s="69"/>
      <c r="Q52" s="69"/>
      <c r="R52" s="69"/>
      <c r="S52" s="69"/>
      <c r="T52" s="69"/>
      <c r="U52" s="70">
        <f t="shared" si="3"/>
        <v>0</v>
      </c>
      <c r="V52" s="67"/>
    </row>
    <row r="53" spans="1:22" x14ac:dyDescent="0.25">
      <c r="A53" s="69">
        <v>8</v>
      </c>
      <c r="B53" s="69"/>
      <c r="C53" s="69"/>
      <c r="D53" s="69"/>
      <c r="E53" s="69"/>
      <c r="F53" s="69"/>
      <c r="G53" s="69"/>
      <c r="H53" s="69"/>
      <c r="I53" s="69"/>
      <c r="J53" s="69"/>
      <c r="K53" s="69"/>
      <c r="L53" s="69"/>
      <c r="M53" s="69"/>
      <c r="N53" s="69"/>
      <c r="O53" s="69"/>
      <c r="P53" s="69"/>
      <c r="Q53" s="69"/>
      <c r="R53" s="69"/>
      <c r="S53" s="69"/>
      <c r="T53" s="69"/>
      <c r="U53" s="70">
        <f t="shared" si="3"/>
        <v>0</v>
      </c>
      <c r="V53" s="67"/>
    </row>
    <row r="54" spans="1:22" x14ac:dyDescent="0.25">
      <c r="A54" s="69">
        <v>9</v>
      </c>
      <c r="B54" s="69"/>
      <c r="C54" s="69"/>
      <c r="D54" s="69"/>
      <c r="E54" s="69"/>
      <c r="F54" s="69"/>
      <c r="G54" s="69"/>
      <c r="H54" s="69"/>
      <c r="I54" s="69"/>
      <c r="J54" s="69"/>
      <c r="K54" s="69"/>
      <c r="L54" s="69"/>
      <c r="M54" s="69"/>
      <c r="N54" s="69"/>
      <c r="O54" s="69"/>
      <c r="P54" s="69"/>
      <c r="Q54" s="69"/>
      <c r="R54" s="69"/>
      <c r="S54" s="69"/>
      <c r="T54" s="69"/>
      <c r="U54" s="70">
        <f t="shared" si="3"/>
        <v>0</v>
      </c>
      <c r="V54" s="67"/>
    </row>
    <row r="55" spans="1:22" x14ac:dyDescent="0.25">
      <c r="A55" s="71">
        <v>10</v>
      </c>
      <c r="B55" s="71"/>
      <c r="C55" s="71"/>
      <c r="D55" s="71"/>
      <c r="E55" s="71"/>
      <c r="F55" s="71"/>
      <c r="G55" s="71"/>
      <c r="H55" s="71"/>
      <c r="I55" s="71"/>
      <c r="J55" s="71"/>
      <c r="K55" s="71"/>
      <c r="L55" s="71"/>
      <c r="M55" s="71"/>
      <c r="N55" s="71"/>
      <c r="O55" s="71"/>
      <c r="P55" s="71"/>
      <c r="Q55" s="71"/>
      <c r="R55" s="71"/>
      <c r="S55" s="71"/>
      <c r="T55" s="71"/>
      <c r="U55" s="72">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274</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ht="63" customHeight="1" x14ac:dyDescent="0.25">
      <c r="A7">
        <v>1</v>
      </c>
      <c r="B7" s="84" t="s">
        <v>333</v>
      </c>
      <c r="C7" s="85" t="s">
        <v>334</v>
      </c>
      <c r="D7" s="74"/>
      <c r="E7" s="74"/>
      <c r="F7" s="74"/>
      <c r="G7" s="74"/>
      <c r="H7" s="74"/>
      <c r="I7" s="74" t="s">
        <v>63</v>
      </c>
      <c r="J7" s="74" t="s">
        <v>63</v>
      </c>
      <c r="K7" s="74"/>
      <c r="L7" s="74"/>
      <c r="M7" s="74"/>
      <c r="N7" s="74"/>
      <c r="O7" s="74"/>
      <c r="P7" s="86"/>
      <c r="Q7" s="86"/>
      <c r="R7" s="86" t="s">
        <v>63</v>
      </c>
      <c r="S7" s="86"/>
      <c r="T7" s="87" t="s">
        <v>335</v>
      </c>
      <c r="U7" s="60">
        <f t="shared" ref="U7:U16" si="0">IF(P7&lt;&gt;"",1,IF(Q7&lt;&gt;"",0,IF(R7&lt;&gt;"",0.5,0)))</f>
        <v>0.5</v>
      </c>
      <c r="V7" s="297">
        <f>+AVERAGE(U7:U16)</f>
        <v>0.05</v>
      </c>
    </row>
    <row r="8" spans="1:22" ht="29.25" customHeight="1" x14ac:dyDescent="0.25">
      <c r="A8">
        <v>2</v>
      </c>
      <c r="B8" s="88" t="s">
        <v>336</v>
      </c>
      <c r="C8" s="89" t="s">
        <v>337</v>
      </c>
      <c r="D8" s="74"/>
      <c r="E8" s="74"/>
      <c r="F8" s="74"/>
      <c r="G8" s="74"/>
      <c r="H8" s="74"/>
      <c r="I8" s="74"/>
      <c r="J8" s="74"/>
      <c r="K8" s="74"/>
      <c r="L8" s="74"/>
      <c r="M8" s="74"/>
      <c r="N8" s="74"/>
      <c r="O8" s="74"/>
      <c r="P8" s="86"/>
      <c r="Q8" s="86"/>
      <c r="R8" s="86"/>
      <c r="S8" s="86"/>
      <c r="U8" s="60">
        <f t="shared" si="0"/>
        <v>0</v>
      </c>
      <c r="V8" s="297"/>
    </row>
    <row r="9" spans="1:22" ht="31.5" x14ac:dyDescent="0.25">
      <c r="A9">
        <v>3</v>
      </c>
      <c r="B9" s="84" t="s">
        <v>338</v>
      </c>
      <c r="C9" s="89" t="s">
        <v>337</v>
      </c>
      <c r="D9" s="74"/>
      <c r="E9" s="74"/>
      <c r="F9" s="74"/>
      <c r="G9" s="74"/>
      <c r="H9" s="74"/>
      <c r="I9" s="74"/>
      <c r="J9" s="74"/>
      <c r="K9" s="74"/>
      <c r="L9" s="74"/>
      <c r="M9" s="74"/>
      <c r="N9" s="74"/>
      <c r="O9" s="74"/>
      <c r="P9" s="86"/>
      <c r="Q9" s="86"/>
      <c r="R9" s="86"/>
      <c r="S9" s="86"/>
      <c r="U9" s="60">
        <f t="shared" si="0"/>
        <v>0</v>
      </c>
      <c r="V9" s="297"/>
    </row>
    <row r="10" spans="1:22" ht="31.5" x14ac:dyDescent="0.25">
      <c r="A10">
        <v>4</v>
      </c>
      <c r="B10" s="88" t="s">
        <v>339</v>
      </c>
      <c r="C10" s="89" t="s">
        <v>337</v>
      </c>
      <c r="D10" s="74"/>
      <c r="E10" s="74"/>
      <c r="F10" s="74"/>
      <c r="G10" s="74"/>
      <c r="H10" s="74"/>
      <c r="I10" s="74"/>
      <c r="J10" s="74"/>
      <c r="K10" s="74"/>
      <c r="L10" s="74"/>
      <c r="M10" s="74"/>
      <c r="N10" s="74"/>
      <c r="O10" s="74"/>
      <c r="P10" s="86"/>
      <c r="Q10" s="86"/>
      <c r="R10" s="86"/>
      <c r="S10" s="86"/>
      <c r="U10" s="60">
        <f t="shared" si="0"/>
        <v>0</v>
      </c>
      <c r="V10" s="297"/>
    </row>
    <row r="11" spans="1:22" ht="31.5" x14ac:dyDescent="0.25">
      <c r="A11">
        <v>5</v>
      </c>
      <c r="B11" s="88" t="s">
        <v>340</v>
      </c>
      <c r="C11" s="89" t="s">
        <v>337</v>
      </c>
      <c r="D11" s="74"/>
      <c r="E11" s="74"/>
      <c r="F11" s="74"/>
      <c r="G11" s="74"/>
      <c r="H11" s="74"/>
      <c r="I11" s="74"/>
      <c r="J11" s="74"/>
      <c r="K11" s="74"/>
      <c r="L11" s="74"/>
      <c r="M11" s="74"/>
      <c r="N11" s="74"/>
      <c r="O11" s="74"/>
      <c r="P11" s="86"/>
      <c r="Q11" s="86"/>
      <c r="R11" s="86"/>
      <c r="S11" s="86"/>
      <c r="U11" s="60">
        <f t="shared" si="0"/>
        <v>0</v>
      </c>
      <c r="V11" s="297"/>
    </row>
    <row r="12" spans="1:22" ht="31.5" x14ac:dyDescent="0.25">
      <c r="A12">
        <v>6</v>
      </c>
      <c r="B12" s="88" t="s">
        <v>341</v>
      </c>
      <c r="C12" s="89" t="s">
        <v>337</v>
      </c>
      <c r="D12" s="74"/>
      <c r="E12" s="74"/>
      <c r="F12" s="74"/>
      <c r="G12" s="74"/>
      <c r="H12" s="74"/>
      <c r="I12" s="74"/>
      <c r="J12" s="74"/>
      <c r="K12" s="74"/>
      <c r="L12" s="74"/>
      <c r="M12" s="74"/>
      <c r="N12" s="74"/>
      <c r="O12" s="74"/>
      <c r="P12" s="86"/>
      <c r="Q12" s="86"/>
      <c r="R12" s="86"/>
      <c r="S12" s="86"/>
      <c r="U12" s="60">
        <f t="shared" si="0"/>
        <v>0</v>
      </c>
      <c r="V12" s="297"/>
    </row>
    <row r="13" spans="1:22" ht="31.5" x14ac:dyDescent="0.25">
      <c r="A13">
        <v>7</v>
      </c>
      <c r="B13" s="88" t="s">
        <v>342</v>
      </c>
      <c r="C13" s="89" t="s">
        <v>337</v>
      </c>
      <c r="D13" s="74"/>
      <c r="E13" s="74"/>
      <c r="F13" s="74"/>
      <c r="G13" s="74"/>
      <c r="H13" s="74"/>
      <c r="I13" s="74"/>
      <c r="J13" s="74"/>
      <c r="K13" s="74"/>
      <c r="L13" s="74"/>
      <c r="M13" s="74"/>
      <c r="N13" s="74"/>
      <c r="O13" s="74"/>
      <c r="P13" s="86"/>
      <c r="Q13" s="86"/>
      <c r="R13" s="86"/>
      <c r="S13" s="86"/>
      <c r="U13" s="60">
        <f t="shared" si="0"/>
        <v>0</v>
      </c>
      <c r="V13" s="297"/>
    </row>
    <row r="14" spans="1:22" ht="31.5" x14ac:dyDescent="0.25">
      <c r="A14">
        <v>8</v>
      </c>
      <c r="B14" s="88" t="s">
        <v>343</v>
      </c>
      <c r="C14" s="89" t="s">
        <v>337</v>
      </c>
      <c r="D14" s="74"/>
      <c r="E14" s="74"/>
      <c r="F14" s="74"/>
      <c r="G14" s="74"/>
      <c r="H14" s="74"/>
      <c r="I14" s="74"/>
      <c r="J14" s="74"/>
      <c r="K14" s="74"/>
      <c r="L14" s="74"/>
      <c r="M14" s="74"/>
      <c r="N14" s="74"/>
      <c r="O14" s="74"/>
      <c r="P14" s="86"/>
      <c r="Q14" s="86"/>
      <c r="R14" s="86"/>
      <c r="S14" s="86"/>
      <c r="U14" s="60">
        <f t="shared" si="0"/>
        <v>0</v>
      </c>
      <c r="V14" s="297"/>
    </row>
    <row r="15" spans="1:22" ht="31.5" x14ac:dyDescent="0.25">
      <c r="A15">
        <v>9</v>
      </c>
      <c r="B15" s="88" t="s">
        <v>344</v>
      </c>
      <c r="C15" s="89" t="s">
        <v>337</v>
      </c>
      <c r="D15" s="74"/>
      <c r="E15" s="74"/>
      <c r="F15" s="74"/>
      <c r="G15" s="74"/>
      <c r="H15" s="74"/>
      <c r="I15" s="74"/>
      <c r="J15" s="74"/>
      <c r="K15" s="74"/>
      <c r="L15" s="74"/>
      <c r="M15" s="74"/>
      <c r="N15" s="74"/>
      <c r="O15" s="74"/>
      <c r="P15" s="86"/>
      <c r="Q15" s="86"/>
      <c r="R15" s="86"/>
      <c r="S15" s="86"/>
      <c r="U15" s="60">
        <f t="shared" si="0"/>
        <v>0</v>
      </c>
      <c r="V15" s="297"/>
    </row>
    <row r="16" spans="1:22" ht="15.75" x14ac:dyDescent="0.25">
      <c r="A16">
        <v>10</v>
      </c>
      <c r="B16" s="74"/>
      <c r="C16" s="85"/>
      <c r="D16" s="74"/>
      <c r="E16" s="74"/>
      <c r="F16" s="74"/>
      <c r="G16" s="74"/>
      <c r="H16" s="74"/>
      <c r="I16" s="74"/>
      <c r="J16" s="74"/>
      <c r="K16" s="74"/>
      <c r="L16" s="74"/>
      <c r="M16" s="74"/>
      <c r="N16" s="74"/>
      <c r="O16" s="74"/>
      <c r="P16" s="86"/>
      <c r="Q16" s="86"/>
      <c r="R16" s="86"/>
      <c r="S16" s="86"/>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ht="15.75" x14ac:dyDescent="0.25">
      <c r="A20">
        <v>1</v>
      </c>
      <c r="B20" s="90" t="s">
        <v>345</v>
      </c>
      <c r="C20" s="91" t="s">
        <v>346</v>
      </c>
      <c r="D20" s="92"/>
      <c r="E20" s="92"/>
      <c r="F20" s="92"/>
      <c r="G20" s="92" t="s">
        <v>63</v>
      </c>
      <c r="H20" s="92"/>
      <c r="I20" s="92"/>
      <c r="J20" s="92"/>
      <c r="K20" s="92"/>
      <c r="L20" s="92"/>
      <c r="M20" s="92"/>
      <c r="N20" s="92"/>
      <c r="O20" s="92"/>
      <c r="P20" s="78"/>
      <c r="Q20" s="78"/>
      <c r="R20" s="78"/>
      <c r="S20" s="78"/>
      <c r="U20" s="60">
        <f t="shared" ref="U20:U29" si="1">IF(P20&lt;&gt;"",1,IF(Q20&lt;&gt;"",0,IF(R20&lt;&gt;"",0.5,0)))</f>
        <v>0</v>
      </c>
      <c r="V20" s="294">
        <f>+AVERAGE(U20:U29)</f>
        <v>0</v>
      </c>
    </row>
    <row r="21" spans="1:22" ht="15.75" x14ac:dyDescent="0.25">
      <c r="A21">
        <v>2</v>
      </c>
      <c r="B21" s="90" t="s">
        <v>347</v>
      </c>
      <c r="C21" s="91" t="s">
        <v>346</v>
      </c>
      <c r="D21" s="92"/>
      <c r="E21" s="92"/>
      <c r="F21" s="92"/>
      <c r="G21" s="92"/>
      <c r="H21" s="92"/>
      <c r="I21" s="92"/>
      <c r="J21" s="92"/>
      <c r="K21" s="92" t="s">
        <v>63</v>
      </c>
      <c r="L21" s="92"/>
      <c r="M21" s="92"/>
      <c r="N21" s="92"/>
      <c r="O21" s="92"/>
      <c r="P21" s="78"/>
      <c r="Q21" s="78"/>
      <c r="R21" s="78"/>
      <c r="S21" s="78"/>
      <c r="U21" s="60">
        <f t="shared" si="1"/>
        <v>0</v>
      </c>
      <c r="V21" s="294"/>
    </row>
    <row r="22" spans="1:22" ht="15.75" x14ac:dyDescent="0.25">
      <c r="A22">
        <v>3</v>
      </c>
      <c r="B22" s="93" t="s">
        <v>348</v>
      </c>
      <c r="C22" s="91" t="s">
        <v>346</v>
      </c>
      <c r="D22" s="92"/>
      <c r="E22" s="92"/>
      <c r="F22" s="92"/>
      <c r="G22" s="92"/>
      <c r="H22" s="92"/>
      <c r="I22" s="92"/>
      <c r="J22" s="92"/>
      <c r="K22" s="92"/>
      <c r="L22" s="92"/>
      <c r="M22" s="92"/>
      <c r="N22" s="92"/>
      <c r="O22" s="92" t="s">
        <v>63</v>
      </c>
      <c r="P22" s="78"/>
      <c r="Q22" s="78"/>
      <c r="R22" s="78"/>
      <c r="S22" s="78"/>
      <c r="U22" s="60">
        <f t="shared" si="1"/>
        <v>0</v>
      </c>
      <c r="V22" s="294"/>
    </row>
    <row r="23" spans="1:22" ht="15.75" x14ac:dyDescent="0.25">
      <c r="A23">
        <v>4</v>
      </c>
      <c r="B23" s="93" t="s">
        <v>349</v>
      </c>
      <c r="C23" s="91" t="s">
        <v>346</v>
      </c>
      <c r="D23" s="92"/>
      <c r="E23" s="92"/>
      <c r="F23" s="92"/>
      <c r="G23" s="92" t="s">
        <v>63</v>
      </c>
      <c r="H23" s="92"/>
      <c r="I23" s="92"/>
      <c r="J23" s="92"/>
      <c r="K23" s="92"/>
      <c r="L23" s="92"/>
      <c r="M23" s="92"/>
      <c r="N23" s="92"/>
      <c r="O23" s="92"/>
      <c r="P23" s="78"/>
      <c r="Q23" s="78"/>
      <c r="R23" s="78"/>
      <c r="S23" s="78"/>
      <c r="U23" s="60">
        <f t="shared" si="1"/>
        <v>0</v>
      </c>
      <c r="V23" s="294"/>
    </row>
    <row r="24" spans="1:22" ht="15.75" x14ac:dyDescent="0.25">
      <c r="A24">
        <v>5</v>
      </c>
      <c r="B24" s="93" t="s">
        <v>350</v>
      </c>
      <c r="C24" s="91" t="s">
        <v>346</v>
      </c>
      <c r="D24" s="92"/>
      <c r="E24" s="92"/>
      <c r="F24" s="92"/>
      <c r="G24" s="92" t="s">
        <v>63</v>
      </c>
      <c r="H24" s="92"/>
      <c r="I24" s="92"/>
      <c r="J24" s="92"/>
      <c r="K24" s="92"/>
      <c r="L24" s="92"/>
      <c r="M24" s="92"/>
      <c r="N24" s="92"/>
      <c r="O24" s="92" t="s">
        <v>63</v>
      </c>
      <c r="P24" s="78"/>
      <c r="Q24" s="78"/>
      <c r="R24" s="78"/>
      <c r="S24" s="78"/>
      <c r="U24" s="60">
        <f t="shared" si="1"/>
        <v>0</v>
      </c>
      <c r="V24" s="294"/>
    </row>
    <row r="25" spans="1:22" ht="15.75" x14ac:dyDescent="0.25">
      <c r="A25">
        <v>6</v>
      </c>
      <c r="B25" s="93" t="s">
        <v>351</v>
      </c>
      <c r="C25" s="91" t="s">
        <v>346</v>
      </c>
      <c r="D25" s="92"/>
      <c r="E25" s="92"/>
      <c r="F25" s="92"/>
      <c r="G25" s="92" t="s">
        <v>63</v>
      </c>
      <c r="H25" s="92"/>
      <c r="I25" s="92"/>
      <c r="J25" s="92"/>
      <c r="K25" s="92"/>
      <c r="L25" s="92"/>
      <c r="M25" s="92"/>
      <c r="N25" s="92"/>
      <c r="O25" s="92"/>
      <c r="P25" s="78"/>
      <c r="Q25" s="78"/>
      <c r="R25" s="78"/>
      <c r="S25" s="78"/>
      <c r="U25" s="60">
        <f t="shared" si="1"/>
        <v>0</v>
      </c>
      <c r="V25" s="294"/>
    </row>
    <row r="26" spans="1:22" ht="15.75" x14ac:dyDescent="0.25">
      <c r="A26">
        <v>7</v>
      </c>
      <c r="B26" s="93" t="s">
        <v>352</v>
      </c>
      <c r="C26" s="91" t="s">
        <v>346</v>
      </c>
      <c r="D26" s="92"/>
      <c r="E26" s="92"/>
      <c r="F26" s="92"/>
      <c r="G26" s="92"/>
      <c r="H26" s="92"/>
      <c r="I26" s="92"/>
      <c r="J26" s="92"/>
      <c r="K26" s="92"/>
      <c r="L26" s="92"/>
      <c r="M26" s="92"/>
      <c r="N26" s="92"/>
      <c r="O26" s="92" t="s">
        <v>63</v>
      </c>
      <c r="P26" s="78"/>
      <c r="Q26" s="78"/>
      <c r="R26" s="78"/>
      <c r="S26" s="78"/>
      <c r="U26" s="60">
        <f t="shared" si="1"/>
        <v>0</v>
      </c>
      <c r="V26" s="294"/>
    </row>
    <row r="27" spans="1:22" ht="15.75" x14ac:dyDescent="0.25">
      <c r="A27">
        <v>8</v>
      </c>
      <c r="B27" s="93" t="s">
        <v>353</v>
      </c>
      <c r="C27" s="91" t="s">
        <v>346</v>
      </c>
      <c r="D27" s="92"/>
      <c r="E27" s="92"/>
      <c r="F27" s="92"/>
      <c r="G27" s="92" t="s">
        <v>63</v>
      </c>
      <c r="H27" s="92"/>
      <c r="I27" s="92"/>
      <c r="J27" s="92"/>
      <c r="K27" s="92"/>
      <c r="L27" s="92"/>
      <c r="M27" s="92"/>
      <c r="N27" s="92"/>
      <c r="O27" s="92"/>
      <c r="P27" s="78"/>
      <c r="Q27" s="78"/>
      <c r="R27" s="78"/>
      <c r="S27" s="78"/>
      <c r="U27" s="60">
        <f t="shared" si="1"/>
        <v>0</v>
      </c>
      <c r="V27" s="294"/>
    </row>
    <row r="28" spans="1:22" x14ac:dyDescent="0.25">
      <c r="A28">
        <v>9</v>
      </c>
      <c r="B28" s="94"/>
      <c r="P28" s="78"/>
      <c r="Q28" s="78"/>
      <c r="R28" s="78"/>
      <c r="S28" s="78"/>
      <c r="U28" s="60">
        <f t="shared" si="1"/>
        <v>0</v>
      </c>
      <c r="V28" s="294"/>
    </row>
    <row r="29" spans="1:22" ht="19.5" customHeight="1" x14ac:dyDescent="0.25">
      <c r="A29">
        <v>10</v>
      </c>
      <c r="P29" s="78"/>
      <c r="Q29" s="78"/>
      <c r="R29" s="78"/>
      <c r="S29" s="78"/>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B33" s="95" t="s">
        <v>354</v>
      </c>
      <c r="C33" s="95"/>
      <c r="D33" s="95"/>
      <c r="E33" s="95"/>
      <c r="F33" s="95"/>
      <c r="G33" s="95"/>
      <c r="H33" s="95"/>
      <c r="I33" s="95"/>
      <c r="J33" s="95"/>
      <c r="K33" s="95"/>
      <c r="L33" s="95"/>
      <c r="M33" s="95"/>
      <c r="N33" s="95"/>
      <c r="O33" s="95"/>
      <c r="P33" s="80"/>
      <c r="Q33" s="80"/>
      <c r="R33" s="80"/>
      <c r="S33" s="80"/>
      <c r="U33" s="60">
        <f t="shared" ref="U33:U42" si="2">IF(P33&lt;&gt;"",1,IF(Q33&lt;&gt;"",0,IF(R33&lt;&gt;"",0.5,0)))</f>
        <v>0</v>
      </c>
      <c r="V33" s="67"/>
    </row>
    <row r="34" spans="1:22" x14ac:dyDescent="0.25">
      <c r="A34">
        <v>2</v>
      </c>
      <c r="B34" s="95" t="s">
        <v>355</v>
      </c>
      <c r="C34" s="95"/>
      <c r="D34" s="95"/>
      <c r="E34" s="95"/>
      <c r="F34" s="95"/>
      <c r="G34" s="95"/>
      <c r="H34" s="95"/>
      <c r="I34" s="95"/>
      <c r="J34" s="95"/>
      <c r="K34" s="95"/>
      <c r="L34" s="95"/>
      <c r="M34" s="95"/>
      <c r="N34" s="95"/>
      <c r="O34" s="95"/>
      <c r="P34" s="80"/>
      <c r="Q34" s="80"/>
      <c r="R34" s="80"/>
      <c r="S34" s="80"/>
      <c r="U34" s="60">
        <f t="shared" si="2"/>
        <v>0</v>
      </c>
      <c r="V34" s="67"/>
    </row>
    <row r="35" spans="1:22" x14ac:dyDescent="0.25">
      <c r="A35">
        <v>3</v>
      </c>
      <c r="B35" s="94"/>
      <c r="P35" s="80"/>
      <c r="Q35" s="80"/>
      <c r="R35" s="80"/>
      <c r="S35" s="80"/>
      <c r="U35" s="60">
        <f t="shared" si="2"/>
        <v>0</v>
      </c>
      <c r="V35" s="67"/>
    </row>
    <row r="36" spans="1:22" x14ac:dyDescent="0.25">
      <c r="A36">
        <v>4</v>
      </c>
      <c r="B36" s="94"/>
      <c r="P36" s="80"/>
      <c r="Q36" s="80"/>
      <c r="R36" s="80"/>
      <c r="S36" s="80"/>
      <c r="U36" s="60">
        <f t="shared" si="2"/>
        <v>0</v>
      </c>
      <c r="V36" s="67"/>
    </row>
    <row r="37" spans="1:22" x14ac:dyDescent="0.25">
      <c r="A37">
        <v>5</v>
      </c>
      <c r="B37" s="94"/>
      <c r="P37" s="80"/>
      <c r="Q37" s="80"/>
      <c r="R37" s="80"/>
      <c r="S37" s="80"/>
      <c r="U37" s="60">
        <f t="shared" si="2"/>
        <v>0</v>
      </c>
      <c r="V37" s="67"/>
    </row>
    <row r="38" spans="1:22" x14ac:dyDescent="0.25">
      <c r="A38">
        <v>6</v>
      </c>
      <c r="B38" s="94"/>
      <c r="P38" s="80"/>
      <c r="Q38" s="80"/>
      <c r="R38" s="80"/>
      <c r="S38" s="80"/>
      <c r="U38" s="60">
        <f t="shared" si="2"/>
        <v>0</v>
      </c>
      <c r="V38" s="67"/>
    </row>
    <row r="39" spans="1:22" x14ac:dyDescent="0.25">
      <c r="A39">
        <v>7</v>
      </c>
      <c r="B39" s="94"/>
      <c r="P39" s="80"/>
      <c r="Q39" s="80"/>
      <c r="R39" s="80"/>
      <c r="S39" s="80"/>
      <c r="U39" s="60">
        <f t="shared" si="2"/>
        <v>0</v>
      </c>
      <c r="V39" s="67"/>
    </row>
    <row r="40" spans="1:22" x14ac:dyDescent="0.25">
      <c r="A40">
        <v>8</v>
      </c>
      <c r="B40" s="94"/>
      <c r="P40" s="80"/>
      <c r="Q40" s="80"/>
      <c r="R40" s="80"/>
      <c r="S40" s="80"/>
      <c r="U40" s="60">
        <f t="shared" si="2"/>
        <v>0</v>
      </c>
      <c r="V40" s="67"/>
    </row>
    <row r="41" spans="1:22" x14ac:dyDescent="0.25">
      <c r="A41">
        <v>9</v>
      </c>
      <c r="P41" s="80"/>
      <c r="Q41" s="80"/>
      <c r="R41" s="80"/>
      <c r="S41" s="80"/>
      <c r="U41" s="60">
        <f t="shared" si="2"/>
        <v>0</v>
      </c>
      <c r="V41" s="67"/>
    </row>
    <row r="42" spans="1:22" x14ac:dyDescent="0.25">
      <c r="A42">
        <v>10</v>
      </c>
      <c r="P42" s="80"/>
      <c r="Q42" s="80"/>
      <c r="R42" s="80"/>
      <c r="S42" s="80"/>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96"/>
      <c r="E46" s="69"/>
      <c r="F46" s="69"/>
      <c r="G46" s="69"/>
      <c r="H46" s="69"/>
      <c r="I46" s="69"/>
      <c r="J46" s="69"/>
      <c r="K46" s="69"/>
      <c r="L46" s="69"/>
      <c r="M46" s="69"/>
      <c r="N46" s="69"/>
      <c r="O46" s="69"/>
      <c r="P46" s="81"/>
      <c r="Q46" s="81"/>
      <c r="R46" s="81"/>
      <c r="S46" s="81"/>
      <c r="T46" s="69"/>
      <c r="U46" s="70">
        <f t="shared" ref="U46:U55" si="3">IF(P46&lt;&gt;"",1,IF(Q46&lt;&gt;"",0,IF(R46&lt;&gt;"",0.5,0)))</f>
        <v>0</v>
      </c>
      <c r="V46" s="67"/>
    </row>
    <row r="47" spans="1:22" x14ac:dyDescent="0.25">
      <c r="A47" s="69">
        <v>2</v>
      </c>
      <c r="B47" s="94"/>
      <c r="E47" s="69"/>
      <c r="F47" s="69"/>
      <c r="G47" s="69"/>
      <c r="H47" s="69"/>
      <c r="I47" s="69"/>
      <c r="J47" s="69"/>
      <c r="K47" s="69"/>
      <c r="L47" s="69"/>
      <c r="M47" s="69"/>
      <c r="N47" s="69"/>
      <c r="O47" s="69"/>
      <c r="P47" s="81"/>
      <c r="Q47" s="81"/>
      <c r="R47" s="81"/>
      <c r="S47" s="81"/>
      <c r="T47" s="69"/>
      <c r="U47" s="70">
        <f t="shared" si="3"/>
        <v>0</v>
      </c>
      <c r="V47" s="67"/>
    </row>
    <row r="48" spans="1:22" x14ac:dyDescent="0.25">
      <c r="A48" s="69">
        <v>3</v>
      </c>
      <c r="B48" s="94"/>
      <c r="D48" s="69"/>
      <c r="E48" s="69"/>
      <c r="F48" s="69"/>
      <c r="P48" s="81"/>
      <c r="Q48" s="81"/>
      <c r="R48" s="81"/>
      <c r="S48" s="81"/>
      <c r="T48" s="69"/>
      <c r="U48" s="70">
        <f t="shared" si="3"/>
        <v>0</v>
      </c>
      <c r="V48" s="67"/>
    </row>
    <row r="49" spans="1:22" x14ac:dyDescent="0.25">
      <c r="A49" s="69">
        <v>4</v>
      </c>
      <c r="B49" s="94"/>
      <c r="D49" s="69"/>
      <c r="E49" s="69"/>
      <c r="F49" s="69"/>
      <c r="P49" s="81"/>
      <c r="Q49" s="81"/>
      <c r="R49" s="81"/>
      <c r="S49" s="81"/>
      <c r="T49" s="69"/>
      <c r="U49" s="70">
        <f t="shared" si="3"/>
        <v>0</v>
      </c>
      <c r="V49" s="67"/>
    </row>
    <row r="50" spans="1:22" x14ac:dyDescent="0.25">
      <c r="A50" s="69">
        <v>5</v>
      </c>
      <c r="B50" s="94"/>
      <c r="D50" s="69"/>
      <c r="E50" s="69"/>
      <c r="F50" s="69"/>
      <c r="G50" s="69"/>
      <c r="H50" s="69"/>
      <c r="I50" s="69"/>
      <c r="J50" s="69"/>
      <c r="K50" s="69"/>
      <c r="L50" s="69"/>
      <c r="M50" s="69"/>
      <c r="N50" s="69"/>
      <c r="O50" s="69"/>
      <c r="P50" s="81"/>
      <c r="Q50" s="81"/>
      <c r="R50" s="81"/>
      <c r="S50" s="81"/>
      <c r="T50" s="69"/>
      <c r="U50" s="70">
        <f t="shared" si="3"/>
        <v>0</v>
      </c>
      <c r="V50" s="67"/>
    </row>
    <row r="51" spans="1:22" x14ac:dyDescent="0.25">
      <c r="A51" s="69">
        <v>6</v>
      </c>
      <c r="B51" s="94"/>
      <c r="D51" s="69"/>
      <c r="E51" s="69"/>
      <c r="F51" s="69"/>
      <c r="G51" s="69"/>
      <c r="H51" s="69"/>
      <c r="I51" s="69"/>
      <c r="J51" s="69"/>
      <c r="K51" s="69"/>
      <c r="L51" s="69"/>
      <c r="M51" s="69"/>
      <c r="N51" s="69"/>
      <c r="O51" s="69"/>
      <c r="P51" s="81"/>
      <c r="Q51" s="81"/>
      <c r="R51" s="81"/>
      <c r="S51" s="81"/>
      <c r="T51" s="69"/>
      <c r="U51" s="70">
        <f t="shared" si="3"/>
        <v>0</v>
      </c>
      <c r="V51" s="67"/>
    </row>
    <row r="52" spans="1:22" x14ac:dyDescent="0.25">
      <c r="A52" s="69">
        <v>7</v>
      </c>
      <c r="B52" s="94"/>
      <c r="D52" s="69"/>
      <c r="E52" s="69"/>
      <c r="F52" s="69"/>
      <c r="G52" s="69"/>
      <c r="H52" s="69"/>
      <c r="I52" s="69"/>
      <c r="J52" s="69"/>
      <c r="K52" s="69"/>
      <c r="L52" s="69"/>
      <c r="M52" s="69"/>
      <c r="N52" s="69"/>
      <c r="O52" s="69"/>
      <c r="P52" s="81"/>
      <c r="Q52" s="81"/>
      <c r="R52" s="81"/>
      <c r="S52" s="81"/>
      <c r="T52" s="69"/>
      <c r="U52" s="70">
        <f t="shared" si="3"/>
        <v>0</v>
      </c>
      <c r="V52" s="67"/>
    </row>
    <row r="53" spans="1:22" x14ac:dyDescent="0.25">
      <c r="A53" s="69">
        <v>8</v>
      </c>
      <c r="B53" s="94"/>
      <c r="D53" s="69"/>
      <c r="E53" s="69"/>
      <c r="F53" s="69"/>
      <c r="G53" s="69"/>
      <c r="H53" s="69"/>
      <c r="I53" s="69"/>
      <c r="J53" s="69"/>
      <c r="K53" s="69"/>
      <c r="L53" s="69"/>
      <c r="M53" s="69"/>
      <c r="N53" s="69"/>
      <c r="O53" s="69"/>
      <c r="P53" s="81"/>
      <c r="Q53" s="81"/>
      <c r="R53" s="81"/>
      <c r="S53" s="81"/>
      <c r="T53" s="69"/>
      <c r="U53" s="70">
        <f t="shared" si="3"/>
        <v>0</v>
      </c>
      <c r="V53" s="67"/>
    </row>
    <row r="54" spans="1:22" x14ac:dyDescent="0.25">
      <c r="A54" s="69">
        <v>9</v>
      </c>
      <c r="B54" s="94"/>
      <c r="D54" s="69"/>
      <c r="E54" s="69"/>
      <c r="F54" s="69"/>
      <c r="G54" s="69"/>
      <c r="H54" s="69"/>
      <c r="I54" s="69"/>
      <c r="J54" s="69"/>
      <c r="K54" s="69"/>
      <c r="L54" s="69"/>
      <c r="M54" s="69"/>
      <c r="N54" s="69"/>
      <c r="O54" s="69"/>
      <c r="P54" s="81"/>
      <c r="Q54" s="81"/>
      <c r="R54" s="81"/>
      <c r="S54" s="81"/>
      <c r="T54" s="69"/>
      <c r="U54" s="70">
        <f t="shared" si="3"/>
        <v>0</v>
      </c>
      <c r="V54" s="67"/>
    </row>
    <row r="55" spans="1:22" x14ac:dyDescent="0.25">
      <c r="A55" s="69">
        <v>10</v>
      </c>
      <c r="B55" s="94"/>
      <c r="D55" s="69"/>
      <c r="E55" s="69"/>
      <c r="F55" s="69"/>
      <c r="G55" s="69"/>
      <c r="H55" s="69"/>
      <c r="I55" s="69"/>
      <c r="J55" s="69"/>
      <c r="K55" s="69"/>
      <c r="L55" s="69"/>
      <c r="M55" s="69"/>
      <c r="N55" s="69"/>
      <c r="O55" s="69"/>
      <c r="P55" s="81"/>
      <c r="Q55" s="81"/>
      <c r="R55" s="81"/>
      <c r="S55" s="81"/>
      <c r="T55" s="69"/>
      <c r="U55" s="70">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274</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x14ac:dyDescent="0.25">
      <c r="A7">
        <v>1</v>
      </c>
      <c r="B7" t="s">
        <v>356</v>
      </c>
      <c r="C7" t="s">
        <v>357</v>
      </c>
      <c r="H7" t="s">
        <v>63</v>
      </c>
      <c r="P7" s="97" t="s">
        <v>63</v>
      </c>
      <c r="Q7" s="97"/>
      <c r="R7" s="97"/>
      <c r="S7" s="97"/>
      <c r="U7" s="60">
        <f t="shared" ref="U7:U16" si="0">IF(P7&lt;&gt;"",1,IF(Q7&lt;&gt;"",0,IF(R7&lt;&gt;"",0.5,0)))</f>
        <v>1</v>
      </c>
      <c r="V7" s="297">
        <f>+AVERAGE(U7:U16)</f>
        <v>0.1</v>
      </c>
    </row>
    <row r="8" spans="1:22" ht="16.5" customHeight="1" x14ac:dyDescent="0.25">
      <c r="A8">
        <v>2</v>
      </c>
      <c r="P8" s="97"/>
      <c r="Q8" s="97"/>
      <c r="R8" s="97"/>
      <c r="S8" s="97"/>
      <c r="U8" s="60">
        <f t="shared" si="0"/>
        <v>0</v>
      </c>
      <c r="V8" s="297"/>
    </row>
    <row r="9" spans="1:22" x14ac:dyDescent="0.25">
      <c r="A9">
        <v>3</v>
      </c>
      <c r="P9" s="97"/>
      <c r="Q9" s="97"/>
      <c r="R9" s="97"/>
      <c r="S9" s="97"/>
      <c r="U9" s="60">
        <f t="shared" si="0"/>
        <v>0</v>
      </c>
      <c r="V9" s="297"/>
    </row>
    <row r="10" spans="1:22" x14ac:dyDescent="0.25">
      <c r="A10">
        <v>4</v>
      </c>
      <c r="P10" s="97"/>
      <c r="Q10" s="97"/>
      <c r="R10" s="97"/>
      <c r="S10" s="97"/>
      <c r="U10" s="60">
        <f t="shared" si="0"/>
        <v>0</v>
      </c>
      <c r="V10" s="297"/>
    </row>
    <row r="11" spans="1:22" x14ac:dyDescent="0.25">
      <c r="A11">
        <v>5</v>
      </c>
      <c r="P11" s="97"/>
      <c r="Q11" s="97"/>
      <c r="R11" s="97"/>
      <c r="S11" s="97"/>
      <c r="U11" s="60">
        <f t="shared" si="0"/>
        <v>0</v>
      </c>
      <c r="V11" s="297"/>
    </row>
    <row r="12" spans="1:22" x14ac:dyDescent="0.25">
      <c r="A12">
        <v>6</v>
      </c>
      <c r="P12" s="97"/>
      <c r="Q12" s="97"/>
      <c r="R12" s="97"/>
      <c r="S12" s="97"/>
      <c r="U12" s="60">
        <f t="shared" si="0"/>
        <v>0</v>
      </c>
      <c r="V12" s="297"/>
    </row>
    <row r="13" spans="1:22" x14ac:dyDescent="0.25">
      <c r="A13">
        <v>7</v>
      </c>
      <c r="P13" s="97"/>
      <c r="Q13" s="97"/>
      <c r="R13" s="97"/>
      <c r="S13" s="97"/>
      <c r="U13" s="60">
        <f t="shared" si="0"/>
        <v>0</v>
      </c>
      <c r="V13" s="297"/>
    </row>
    <row r="14" spans="1:22" x14ac:dyDescent="0.25">
      <c r="A14">
        <v>8</v>
      </c>
      <c r="P14" s="97"/>
      <c r="Q14" s="97"/>
      <c r="R14" s="97"/>
      <c r="S14" s="97"/>
      <c r="U14" s="60">
        <f t="shared" si="0"/>
        <v>0</v>
      </c>
      <c r="V14" s="297"/>
    </row>
    <row r="15" spans="1:22" x14ac:dyDescent="0.25">
      <c r="A15">
        <v>9</v>
      </c>
      <c r="P15" s="97"/>
      <c r="Q15" s="97"/>
      <c r="R15" s="97"/>
      <c r="S15" s="97"/>
      <c r="U15" s="60">
        <f t="shared" si="0"/>
        <v>0</v>
      </c>
      <c r="V15" s="297"/>
    </row>
    <row r="16" spans="1:22" x14ac:dyDescent="0.25">
      <c r="A16">
        <v>10</v>
      </c>
      <c r="P16" s="97"/>
      <c r="Q16" s="97"/>
      <c r="R16" s="97"/>
      <c r="S16" s="97"/>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x14ac:dyDescent="0.25">
      <c r="A20">
        <v>1</v>
      </c>
      <c r="B20" s="68" t="s">
        <v>358</v>
      </c>
      <c r="M20" t="s">
        <v>63</v>
      </c>
      <c r="N20" t="s">
        <v>63</v>
      </c>
      <c r="O20" t="s">
        <v>63</v>
      </c>
      <c r="P20" s="98"/>
      <c r="Q20" s="98"/>
      <c r="R20" s="98"/>
      <c r="S20" s="98"/>
      <c r="U20" s="60">
        <f t="shared" ref="U20:U29" si="1">IF(P20&lt;&gt;"",1,IF(Q20&lt;&gt;"",0,IF(R20&lt;&gt;"",0.5,0)))</f>
        <v>0</v>
      </c>
      <c r="V20" s="294">
        <f>+AVERAGE(U20:U29)</f>
        <v>0</v>
      </c>
    </row>
    <row r="21" spans="1:22" x14ac:dyDescent="0.25">
      <c r="A21">
        <v>2</v>
      </c>
      <c r="B21" s="94"/>
      <c r="P21" s="98"/>
      <c r="Q21" s="98"/>
      <c r="R21" s="98"/>
      <c r="S21" s="98"/>
      <c r="U21" s="60">
        <f t="shared" si="1"/>
        <v>0</v>
      </c>
      <c r="V21" s="294"/>
    </row>
    <row r="22" spans="1:22" x14ac:dyDescent="0.25">
      <c r="A22">
        <v>3</v>
      </c>
      <c r="B22" s="94"/>
      <c r="P22" s="98"/>
      <c r="Q22" s="98"/>
      <c r="R22" s="98"/>
      <c r="S22" s="98"/>
      <c r="U22" s="60">
        <f t="shared" si="1"/>
        <v>0</v>
      </c>
      <c r="V22" s="294"/>
    </row>
    <row r="23" spans="1:22" x14ac:dyDescent="0.25">
      <c r="A23">
        <v>4</v>
      </c>
      <c r="B23" s="94"/>
      <c r="P23" s="98"/>
      <c r="Q23" s="98"/>
      <c r="R23" s="98"/>
      <c r="S23" s="98"/>
      <c r="U23" s="60">
        <f t="shared" si="1"/>
        <v>0</v>
      </c>
      <c r="V23" s="294"/>
    </row>
    <row r="24" spans="1:22" x14ac:dyDescent="0.25">
      <c r="A24">
        <v>5</v>
      </c>
      <c r="B24" s="94"/>
      <c r="P24" s="98"/>
      <c r="Q24" s="98"/>
      <c r="R24" s="98"/>
      <c r="S24" s="98"/>
      <c r="U24" s="60">
        <f t="shared" si="1"/>
        <v>0</v>
      </c>
      <c r="V24" s="294"/>
    </row>
    <row r="25" spans="1:22" x14ac:dyDescent="0.25">
      <c r="A25">
        <v>6</v>
      </c>
      <c r="B25" s="94"/>
      <c r="P25" s="98"/>
      <c r="Q25" s="98"/>
      <c r="R25" s="98"/>
      <c r="S25" s="98"/>
      <c r="U25" s="60">
        <f t="shared" si="1"/>
        <v>0</v>
      </c>
      <c r="V25" s="294"/>
    </row>
    <row r="26" spans="1:22" x14ac:dyDescent="0.25">
      <c r="A26">
        <v>7</v>
      </c>
      <c r="B26" s="94"/>
      <c r="P26" s="98"/>
      <c r="Q26" s="98"/>
      <c r="R26" s="98"/>
      <c r="S26" s="98"/>
      <c r="U26" s="60">
        <f t="shared" si="1"/>
        <v>0</v>
      </c>
      <c r="V26" s="294"/>
    </row>
    <row r="27" spans="1:22" x14ac:dyDescent="0.25">
      <c r="A27">
        <v>8</v>
      </c>
      <c r="B27" s="94"/>
      <c r="P27" s="98"/>
      <c r="Q27" s="98"/>
      <c r="R27" s="98"/>
      <c r="S27" s="98"/>
      <c r="U27" s="60">
        <f t="shared" si="1"/>
        <v>0</v>
      </c>
      <c r="V27" s="294"/>
    </row>
    <row r="28" spans="1:22" x14ac:dyDescent="0.25">
      <c r="A28">
        <v>9</v>
      </c>
      <c r="B28" s="94"/>
      <c r="P28" s="98"/>
      <c r="Q28" s="98"/>
      <c r="R28" s="98"/>
      <c r="S28" s="98"/>
      <c r="U28" s="60">
        <f t="shared" si="1"/>
        <v>0</v>
      </c>
      <c r="V28" s="294"/>
    </row>
    <row r="29" spans="1:22" ht="19.5" customHeight="1" x14ac:dyDescent="0.25">
      <c r="A29">
        <v>10</v>
      </c>
      <c r="P29" s="98"/>
      <c r="Q29" s="98"/>
      <c r="R29" s="98"/>
      <c r="S29" s="98"/>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P33" s="80"/>
      <c r="Q33" s="80"/>
      <c r="R33" s="80"/>
      <c r="S33" s="80"/>
      <c r="U33" s="60">
        <f t="shared" ref="U33:U42" si="2">IF(P33&lt;&gt;"",1,IF(Q33&lt;&gt;"",0,IF(R33&lt;&gt;"",0.5,0)))</f>
        <v>0</v>
      </c>
      <c r="V33" s="67"/>
    </row>
    <row r="34" spans="1:22" x14ac:dyDescent="0.25">
      <c r="A34">
        <v>2</v>
      </c>
      <c r="P34" s="80"/>
      <c r="Q34" s="80"/>
      <c r="R34" s="80"/>
      <c r="S34" s="80"/>
      <c r="U34" s="60">
        <f t="shared" si="2"/>
        <v>0</v>
      </c>
      <c r="V34" s="67"/>
    </row>
    <row r="35" spans="1:22" x14ac:dyDescent="0.25">
      <c r="A35">
        <v>3</v>
      </c>
      <c r="B35" s="94"/>
      <c r="P35" s="80"/>
      <c r="Q35" s="80"/>
      <c r="R35" s="80"/>
      <c r="S35" s="80"/>
      <c r="U35" s="60">
        <f t="shared" si="2"/>
        <v>0</v>
      </c>
      <c r="V35" s="67"/>
    </row>
    <row r="36" spans="1:22" x14ac:dyDescent="0.25">
      <c r="A36">
        <v>4</v>
      </c>
      <c r="B36" s="94"/>
      <c r="P36" s="80"/>
      <c r="Q36" s="80"/>
      <c r="R36" s="80"/>
      <c r="S36" s="80"/>
      <c r="U36" s="60">
        <f t="shared" si="2"/>
        <v>0</v>
      </c>
      <c r="V36" s="67"/>
    </row>
    <row r="37" spans="1:22" x14ac:dyDescent="0.25">
      <c r="A37">
        <v>5</v>
      </c>
      <c r="B37" s="94"/>
      <c r="P37" s="80"/>
      <c r="Q37" s="80"/>
      <c r="R37" s="80"/>
      <c r="S37" s="80"/>
      <c r="U37" s="60">
        <f t="shared" si="2"/>
        <v>0</v>
      </c>
      <c r="V37" s="67"/>
    </row>
    <row r="38" spans="1:22" x14ac:dyDescent="0.25">
      <c r="A38">
        <v>6</v>
      </c>
      <c r="B38" s="94"/>
      <c r="P38" s="80"/>
      <c r="Q38" s="80"/>
      <c r="R38" s="80"/>
      <c r="S38" s="80"/>
      <c r="U38" s="60">
        <f t="shared" si="2"/>
        <v>0</v>
      </c>
      <c r="V38" s="67"/>
    </row>
    <row r="39" spans="1:22" x14ac:dyDescent="0.25">
      <c r="A39">
        <v>7</v>
      </c>
      <c r="B39" s="94"/>
      <c r="P39" s="80"/>
      <c r="Q39" s="80"/>
      <c r="R39" s="80"/>
      <c r="S39" s="80"/>
      <c r="U39" s="60">
        <f t="shared" si="2"/>
        <v>0</v>
      </c>
      <c r="V39" s="67"/>
    </row>
    <row r="40" spans="1:22" x14ac:dyDescent="0.25">
      <c r="A40">
        <v>8</v>
      </c>
      <c r="B40" s="94"/>
      <c r="P40" s="80"/>
      <c r="Q40" s="80"/>
      <c r="R40" s="80"/>
      <c r="S40" s="80"/>
      <c r="U40" s="60">
        <f t="shared" si="2"/>
        <v>0</v>
      </c>
      <c r="V40" s="67"/>
    </row>
    <row r="41" spans="1:22" x14ac:dyDescent="0.25">
      <c r="A41">
        <v>9</v>
      </c>
      <c r="P41" s="80"/>
      <c r="Q41" s="80"/>
      <c r="R41" s="80"/>
      <c r="S41" s="80"/>
      <c r="U41" s="60">
        <f t="shared" si="2"/>
        <v>0</v>
      </c>
      <c r="V41" s="67"/>
    </row>
    <row r="42" spans="1:22" x14ac:dyDescent="0.25">
      <c r="A42">
        <v>10</v>
      </c>
      <c r="P42" s="80"/>
      <c r="Q42" s="80"/>
      <c r="R42" s="80"/>
      <c r="S42" s="80"/>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96"/>
      <c r="E46" s="69"/>
      <c r="F46" s="69"/>
      <c r="G46" s="69"/>
      <c r="H46" s="69"/>
      <c r="I46" s="69"/>
      <c r="J46" s="69"/>
      <c r="K46" s="69"/>
      <c r="L46" s="69"/>
      <c r="M46" s="69"/>
      <c r="N46" s="69"/>
      <c r="O46" s="69"/>
      <c r="P46" s="81"/>
      <c r="Q46" s="81"/>
      <c r="R46" s="81"/>
      <c r="S46" s="81"/>
      <c r="T46" s="69"/>
      <c r="U46" s="70">
        <f t="shared" ref="U46:U55" si="3">IF(P46&lt;&gt;"",1,IF(Q46&lt;&gt;"",0,IF(R46&lt;&gt;"",0.5,0)))</f>
        <v>0</v>
      </c>
      <c r="V46" s="67"/>
    </row>
    <row r="47" spans="1:22" x14ac:dyDescent="0.25">
      <c r="A47" s="69">
        <v>2</v>
      </c>
      <c r="B47" s="94"/>
      <c r="E47" s="69"/>
      <c r="F47" s="69"/>
      <c r="G47" s="69"/>
      <c r="H47" s="69"/>
      <c r="I47" s="69"/>
      <c r="J47" s="69"/>
      <c r="K47" s="69"/>
      <c r="L47" s="69"/>
      <c r="M47" s="69"/>
      <c r="N47" s="69"/>
      <c r="O47" s="69"/>
      <c r="P47" s="81"/>
      <c r="Q47" s="81"/>
      <c r="R47" s="81"/>
      <c r="S47" s="81"/>
      <c r="T47" s="69"/>
      <c r="U47" s="70">
        <f t="shared" si="3"/>
        <v>0</v>
      </c>
      <c r="V47" s="67"/>
    </row>
    <row r="48" spans="1:22" x14ac:dyDescent="0.25">
      <c r="A48" s="69">
        <v>3</v>
      </c>
      <c r="B48" s="94"/>
      <c r="D48" s="69"/>
      <c r="E48" s="69"/>
      <c r="F48" s="69"/>
      <c r="P48" s="81"/>
      <c r="Q48" s="81"/>
      <c r="R48" s="81"/>
      <c r="S48" s="81"/>
      <c r="T48" s="69"/>
      <c r="U48" s="70">
        <f t="shared" si="3"/>
        <v>0</v>
      </c>
      <c r="V48" s="67"/>
    </row>
    <row r="49" spans="1:22" x14ac:dyDescent="0.25">
      <c r="A49" s="69">
        <v>4</v>
      </c>
      <c r="B49" s="94"/>
      <c r="D49" s="69"/>
      <c r="E49" s="69"/>
      <c r="F49" s="69"/>
      <c r="P49" s="81"/>
      <c r="Q49" s="81"/>
      <c r="R49" s="81"/>
      <c r="S49" s="81"/>
      <c r="T49" s="69"/>
      <c r="U49" s="70">
        <f t="shared" si="3"/>
        <v>0</v>
      </c>
      <c r="V49" s="67"/>
    </row>
    <row r="50" spans="1:22" x14ac:dyDescent="0.25">
      <c r="A50" s="69">
        <v>5</v>
      </c>
      <c r="B50" s="94"/>
      <c r="D50" s="69"/>
      <c r="E50" s="69"/>
      <c r="F50" s="69"/>
      <c r="G50" s="69"/>
      <c r="H50" s="69"/>
      <c r="I50" s="69"/>
      <c r="J50" s="69"/>
      <c r="K50" s="69"/>
      <c r="L50" s="69"/>
      <c r="M50" s="69"/>
      <c r="N50" s="69"/>
      <c r="O50" s="69"/>
      <c r="P50" s="81"/>
      <c r="Q50" s="81"/>
      <c r="R50" s="81"/>
      <c r="S50" s="81"/>
      <c r="T50" s="69"/>
      <c r="U50" s="70">
        <f t="shared" si="3"/>
        <v>0</v>
      </c>
      <c r="V50" s="67"/>
    </row>
    <row r="51" spans="1:22" x14ac:dyDescent="0.25">
      <c r="A51" s="69">
        <v>6</v>
      </c>
      <c r="B51" s="94"/>
      <c r="D51" s="69"/>
      <c r="E51" s="69"/>
      <c r="F51" s="69"/>
      <c r="G51" s="69"/>
      <c r="H51" s="69"/>
      <c r="I51" s="69"/>
      <c r="J51" s="69"/>
      <c r="K51" s="69"/>
      <c r="L51" s="69"/>
      <c r="M51" s="69"/>
      <c r="N51" s="69"/>
      <c r="O51" s="69"/>
      <c r="P51" s="81"/>
      <c r="Q51" s="81"/>
      <c r="R51" s="81"/>
      <c r="S51" s="81"/>
      <c r="T51" s="69"/>
      <c r="U51" s="70">
        <f t="shared" si="3"/>
        <v>0</v>
      </c>
      <c r="V51" s="67"/>
    </row>
    <row r="52" spans="1:22" x14ac:dyDescent="0.25">
      <c r="A52" s="69">
        <v>7</v>
      </c>
      <c r="B52" s="94"/>
      <c r="D52" s="69"/>
      <c r="E52" s="69"/>
      <c r="F52" s="69"/>
      <c r="G52" s="69"/>
      <c r="H52" s="69"/>
      <c r="I52" s="69"/>
      <c r="J52" s="69"/>
      <c r="K52" s="69"/>
      <c r="L52" s="69"/>
      <c r="M52" s="69"/>
      <c r="N52" s="69"/>
      <c r="O52" s="69"/>
      <c r="P52" s="81"/>
      <c r="Q52" s="81"/>
      <c r="R52" s="81"/>
      <c r="S52" s="81"/>
      <c r="T52" s="69"/>
      <c r="U52" s="70">
        <f t="shared" si="3"/>
        <v>0</v>
      </c>
      <c r="V52" s="67"/>
    </row>
    <row r="53" spans="1:22" x14ac:dyDescent="0.25">
      <c r="A53" s="69">
        <v>8</v>
      </c>
      <c r="B53" s="94"/>
      <c r="D53" s="69"/>
      <c r="E53" s="69"/>
      <c r="F53" s="69"/>
      <c r="G53" s="69"/>
      <c r="H53" s="69"/>
      <c r="I53" s="69"/>
      <c r="J53" s="69"/>
      <c r="K53" s="69"/>
      <c r="L53" s="69"/>
      <c r="M53" s="69"/>
      <c r="N53" s="69"/>
      <c r="O53" s="69"/>
      <c r="P53" s="81"/>
      <c r="Q53" s="81"/>
      <c r="R53" s="81"/>
      <c r="S53" s="81"/>
      <c r="T53" s="69"/>
      <c r="U53" s="70">
        <f t="shared" si="3"/>
        <v>0</v>
      </c>
      <c r="V53" s="67"/>
    </row>
    <row r="54" spans="1:22" x14ac:dyDescent="0.25">
      <c r="A54" s="69">
        <v>9</v>
      </c>
      <c r="B54" s="94"/>
      <c r="D54" s="69"/>
      <c r="E54" s="69"/>
      <c r="F54" s="69"/>
      <c r="G54" s="69"/>
      <c r="H54" s="69"/>
      <c r="I54" s="69"/>
      <c r="J54" s="69"/>
      <c r="K54" s="69"/>
      <c r="L54" s="69"/>
      <c r="M54" s="69"/>
      <c r="N54" s="69"/>
      <c r="O54" s="69"/>
      <c r="P54" s="81"/>
      <c r="Q54" s="81"/>
      <c r="R54" s="81"/>
      <c r="S54" s="81"/>
      <c r="T54" s="69"/>
      <c r="U54" s="70">
        <f t="shared" si="3"/>
        <v>0</v>
      </c>
      <c r="V54" s="67"/>
    </row>
    <row r="55" spans="1:22" x14ac:dyDescent="0.25">
      <c r="A55" s="69">
        <v>10</v>
      </c>
      <c r="B55" s="94"/>
      <c r="D55" s="69"/>
      <c r="E55" s="69"/>
      <c r="F55" s="69"/>
      <c r="G55" s="69"/>
      <c r="H55" s="69"/>
      <c r="I55" s="69"/>
      <c r="J55" s="69"/>
      <c r="K55" s="69"/>
      <c r="L55" s="69"/>
      <c r="M55" s="69"/>
      <c r="N55" s="69"/>
      <c r="O55" s="69"/>
      <c r="P55" s="81"/>
      <c r="Q55" s="81"/>
      <c r="R55" s="81"/>
      <c r="S55" s="81"/>
      <c r="T55" s="69"/>
      <c r="U55" s="70">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274</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ht="45" x14ac:dyDescent="0.25">
      <c r="A7">
        <v>1</v>
      </c>
      <c r="B7" s="68" t="s">
        <v>359</v>
      </c>
      <c r="C7" s="99" t="s">
        <v>360</v>
      </c>
      <c r="J7" t="s">
        <v>63</v>
      </c>
      <c r="P7" s="97"/>
      <c r="Q7" s="97"/>
      <c r="R7" s="97" t="s">
        <v>63</v>
      </c>
      <c r="S7" s="97"/>
      <c r="T7" s="68" t="s">
        <v>361</v>
      </c>
      <c r="U7" s="60">
        <f t="shared" ref="U7:U16" si="0">IF(P7&lt;&gt;"",1,IF(Q7&lt;&gt;"",0,IF(R7&lt;&gt;"",0.5,0)))</f>
        <v>0.5</v>
      </c>
      <c r="V7" s="297">
        <f>+AVERAGE(U7:U16)</f>
        <v>0.05</v>
      </c>
    </row>
    <row r="8" spans="1:22" ht="16.5" customHeight="1" x14ac:dyDescent="0.25">
      <c r="A8">
        <v>2</v>
      </c>
      <c r="P8" s="97"/>
      <c r="Q8" s="97"/>
      <c r="R8" s="97"/>
      <c r="S8" s="97"/>
      <c r="U8" s="60">
        <f t="shared" si="0"/>
        <v>0</v>
      </c>
      <c r="V8" s="297"/>
    </row>
    <row r="9" spans="1:22" x14ac:dyDescent="0.25">
      <c r="A9">
        <v>3</v>
      </c>
      <c r="P9" s="97"/>
      <c r="Q9" s="97"/>
      <c r="R9" s="97"/>
      <c r="S9" s="97"/>
      <c r="U9" s="60">
        <f t="shared" si="0"/>
        <v>0</v>
      </c>
      <c r="V9" s="297"/>
    </row>
    <row r="10" spans="1:22" x14ac:dyDescent="0.25">
      <c r="A10">
        <v>4</v>
      </c>
      <c r="P10" s="97"/>
      <c r="Q10" s="97"/>
      <c r="R10" s="97"/>
      <c r="S10" s="97"/>
      <c r="U10" s="60">
        <f t="shared" si="0"/>
        <v>0</v>
      </c>
      <c r="V10" s="297"/>
    </row>
    <row r="11" spans="1:22" x14ac:dyDescent="0.25">
      <c r="A11">
        <v>5</v>
      </c>
      <c r="P11" s="97"/>
      <c r="Q11" s="97"/>
      <c r="R11" s="97"/>
      <c r="S11" s="97"/>
      <c r="U11" s="60">
        <f t="shared" si="0"/>
        <v>0</v>
      </c>
      <c r="V11" s="297"/>
    </row>
    <row r="12" spans="1:22" x14ac:dyDescent="0.25">
      <c r="A12">
        <v>6</v>
      </c>
      <c r="P12" s="97"/>
      <c r="Q12" s="97"/>
      <c r="R12" s="97"/>
      <c r="S12" s="97"/>
      <c r="U12" s="60">
        <f t="shared" si="0"/>
        <v>0</v>
      </c>
      <c r="V12" s="297"/>
    </row>
    <row r="13" spans="1:22" x14ac:dyDescent="0.25">
      <c r="A13">
        <v>7</v>
      </c>
      <c r="P13" s="97"/>
      <c r="Q13" s="97"/>
      <c r="R13" s="97"/>
      <c r="S13" s="97"/>
      <c r="U13" s="60">
        <f t="shared" si="0"/>
        <v>0</v>
      </c>
      <c r="V13" s="297"/>
    </row>
    <row r="14" spans="1:22" x14ac:dyDescent="0.25">
      <c r="A14">
        <v>8</v>
      </c>
      <c r="P14" s="97"/>
      <c r="Q14" s="97"/>
      <c r="R14" s="97"/>
      <c r="S14" s="97"/>
      <c r="U14" s="60">
        <f t="shared" si="0"/>
        <v>0</v>
      </c>
      <c r="V14" s="297"/>
    </row>
    <row r="15" spans="1:22" x14ac:dyDescent="0.25">
      <c r="A15">
        <v>9</v>
      </c>
      <c r="P15" s="97"/>
      <c r="Q15" s="97"/>
      <c r="R15" s="97"/>
      <c r="S15" s="97"/>
      <c r="U15" s="60">
        <f t="shared" si="0"/>
        <v>0</v>
      </c>
      <c r="V15" s="297"/>
    </row>
    <row r="16" spans="1:22" x14ac:dyDescent="0.25">
      <c r="A16">
        <v>10</v>
      </c>
      <c r="P16" s="97"/>
      <c r="Q16" s="97"/>
      <c r="R16" s="97"/>
      <c r="S16" s="97"/>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x14ac:dyDescent="0.25">
      <c r="A20">
        <v>1</v>
      </c>
      <c r="B20" s="68"/>
      <c r="M20" t="s">
        <v>63</v>
      </c>
      <c r="N20" t="s">
        <v>63</v>
      </c>
      <c r="O20" t="s">
        <v>63</v>
      </c>
      <c r="P20" s="98"/>
      <c r="Q20" s="98"/>
      <c r="R20" s="98"/>
      <c r="S20" s="98"/>
      <c r="U20" s="60">
        <f t="shared" ref="U20:U29" si="1">IF(P20&lt;&gt;"",1,IF(Q20&lt;&gt;"",0,IF(R20&lt;&gt;"",0.5,0)))</f>
        <v>0</v>
      </c>
      <c r="V20" s="294">
        <f>+AVERAGE(U20:U29)</f>
        <v>0</v>
      </c>
    </row>
    <row r="21" spans="1:22" x14ac:dyDescent="0.25">
      <c r="A21">
        <v>2</v>
      </c>
      <c r="B21" s="94"/>
      <c r="P21" s="98"/>
      <c r="Q21" s="98"/>
      <c r="R21" s="98"/>
      <c r="S21" s="98"/>
      <c r="U21" s="60">
        <f t="shared" si="1"/>
        <v>0</v>
      </c>
      <c r="V21" s="294"/>
    </row>
    <row r="22" spans="1:22" x14ac:dyDescent="0.25">
      <c r="A22">
        <v>3</v>
      </c>
      <c r="B22" s="94"/>
      <c r="P22" s="98"/>
      <c r="Q22" s="98"/>
      <c r="R22" s="98"/>
      <c r="S22" s="98"/>
      <c r="U22" s="60">
        <f t="shared" si="1"/>
        <v>0</v>
      </c>
      <c r="V22" s="294"/>
    </row>
    <row r="23" spans="1:22" x14ac:dyDescent="0.25">
      <c r="A23">
        <v>4</v>
      </c>
      <c r="B23" s="94"/>
      <c r="P23" s="98"/>
      <c r="Q23" s="98"/>
      <c r="R23" s="98"/>
      <c r="S23" s="98"/>
      <c r="U23" s="60">
        <f t="shared" si="1"/>
        <v>0</v>
      </c>
      <c r="V23" s="294"/>
    </row>
    <row r="24" spans="1:22" x14ac:dyDescent="0.25">
      <c r="A24">
        <v>5</v>
      </c>
      <c r="B24" s="94"/>
      <c r="P24" s="98"/>
      <c r="Q24" s="98"/>
      <c r="R24" s="98"/>
      <c r="S24" s="98"/>
      <c r="U24" s="60">
        <f t="shared" si="1"/>
        <v>0</v>
      </c>
      <c r="V24" s="294"/>
    </row>
    <row r="25" spans="1:22" x14ac:dyDescent="0.25">
      <c r="A25">
        <v>6</v>
      </c>
      <c r="B25" s="94"/>
      <c r="P25" s="98"/>
      <c r="Q25" s="98"/>
      <c r="R25" s="98"/>
      <c r="S25" s="98"/>
      <c r="U25" s="60">
        <f t="shared" si="1"/>
        <v>0</v>
      </c>
      <c r="V25" s="294"/>
    </row>
    <row r="26" spans="1:22" x14ac:dyDescent="0.25">
      <c r="A26">
        <v>7</v>
      </c>
      <c r="B26" s="94"/>
      <c r="P26" s="98"/>
      <c r="Q26" s="98"/>
      <c r="R26" s="98"/>
      <c r="S26" s="98"/>
      <c r="U26" s="60">
        <f t="shared" si="1"/>
        <v>0</v>
      </c>
      <c r="V26" s="294"/>
    </row>
    <row r="27" spans="1:22" x14ac:dyDescent="0.25">
      <c r="A27">
        <v>8</v>
      </c>
      <c r="B27" s="94"/>
      <c r="P27" s="98"/>
      <c r="Q27" s="98"/>
      <c r="R27" s="98"/>
      <c r="S27" s="98"/>
      <c r="U27" s="60">
        <f t="shared" si="1"/>
        <v>0</v>
      </c>
      <c r="V27" s="294"/>
    </row>
    <row r="28" spans="1:22" x14ac:dyDescent="0.25">
      <c r="A28">
        <v>9</v>
      </c>
      <c r="B28" s="94"/>
      <c r="P28" s="98"/>
      <c r="Q28" s="98"/>
      <c r="R28" s="98"/>
      <c r="S28" s="98"/>
      <c r="U28" s="60">
        <f t="shared" si="1"/>
        <v>0</v>
      </c>
      <c r="V28" s="294"/>
    </row>
    <row r="29" spans="1:22" ht="19.5" customHeight="1" x14ac:dyDescent="0.25">
      <c r="A29">
        <v>10</v>
      </c>
      <c r="P29" s="98"/>
      <c r="Q29" s="98"/>
      <c r="R29" s="98"/>
      <c r="S29" s="98"/>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P33" s="80"/>
      <c r="Q33" s="80"/>
      <c r="R33" s="80"/>
      <c r="S33" s="80"/>
      <c r="U33" s="60">
        <f t="shared" ref="U33:U42" si="2">IF(P33&lt;&gt;"",1,IF(Q33&lt;&gt;"",0,IF(R33&lt;&gt;"",0.5,0)))</f>
        <v>0</v>
      </c>
      <c r="V33" s="67"/>
    </row>
    <row r="34" spans="1:22" x14ac:dyDescent="0.25">
      <c r="A34">
        <v>2</v>
      </c>
      <c r="P34" s="80"/>
      <c r="Q34" s="80"/>
      <c r="R34" s="80"/>
      <c r="S34" s="80"/>
      <c r="U34" s="60">
        <f t="shared" si="2"/>
        <v>0</v>
      </c>
      <c r="V34" s="67"/>
    </row>
    <row r="35" spans="1:22" x14ac:dyDescent="0.25">
      <c r="A35">
        <v>3</v>
      </c>
      <c r="B35" s="94"/>
      <c r="P35" s="80"/>
      <c r="Q35" s="80"/>
      <c r="R35" s="80"/>
      <c r="S35" s="80"/>
      <c r="U35" s="60">
        <f t="shared" si="2"/>
        <v>0</v>
      </c>
      <c r="V35" s="67"/>
    </row>
    <row r="36" spans="1:22" x14ac:dyDescent="0.25">
      <c r="A36">
        <v>4</v>
      </c>
      <c r="B36" s="94"/>
      <c r="P36" s="80"/>
      <c r="Q36" s="80"/>
      <c r="R36" s="80"/>
      <c r="S36" s="80"/>
      <c r="U36" s="60">
        <f t="shared" si="2"/>
        <v>0</v>
      </c>
      <c r="V36" s="67"/>
    </row>
    <row r="37" spans="1:22" x14ac:dyDescent="0.25">
      <c r="A37">
        <v>5</v>
      </c>
      <c r="B37" s="94"/>
      <c r="P37" s="80"/>
      <c r="Q37" s="80"/>
      <c r="R37" s="80"/>
      <c r="S37" s="80"/>
      <c r="U37" s="60">
        <f t="shared" si="2"/>
        <v>0</v>
      </c>
      <c r="V37" s="67"/>
    </row>
    <row r="38" spans="1:22" x14ac:dyDescent="0.25">
      <c r="A38">
        <v>6</v>
      </c>
      <c r="B38" s="94"/>
      <c r="P38" s="80"/>
      <c r="Q38" s="80"/>
      <c r="R38" s="80"/>
      <c r="S38" s="80"/>
      <c r="U38" s="60">
        <f t="shared" si="2"/>
        <v>0</v>
      </c>
      <c r="V38" s="67"/>
    </row>
    <row r="39" spans="1:22" x14ac:dyDescent="0.25">
      <c r="A39">
        <v>7</v>
      </c>
      <c r="B39" s="94"/>
      <c r="P39" s="80"/>
      <c r="Q39" s="80"/>
      <c r="R39" s="80"/>
      <c r="S39" s="80"/>
      <c r="U39" s="60">
        <f t="shared" si="2"/>
        <v>0</v>
      </c>
      <c r="V39" s="67"/>
    </row>
    <row r="40" spans="1:22" x14ac:dyDescent="0.25">
      <c r="A40">
        <v>8</v>
      </c>
      <c r="B40" s="94"/>
      <c r="P40" s="80"/>
      <c r="Q40" s="80"/>
      <c r="R40" s="80"/>
      <c r="S40" s="80"/>
      <c r="U40" s="60">
        <f t="shared" si="2"/>
        <v>0</v>
      </c>
      <c r="V40" s="67"/>
    </row>
    <row r="41" spans="1:22" x14ac:dyDescent="0.25">
      <c r="A41">
        <v>9</v>
      </c>
      <c r="P41" s="80"/>
      <c r="Q41" s="80"/>
      <c r="R41" s="80"/>
      <c r="S41" s="80"/>
      <c r="U41" s="60">
        <f t="shared" si="2"/>
        <v>0</v>
      </c>
      <c r="V41" s="67"/>
    </row>
    <row r="42" spans="1:22" x14ac:dyDescent="0.25">
      <c r="A42">
        <v>10</v>
      </c>
      <c r="P42" s="80"/>
      <c r="Q42" s="80"/>
      <c r="R42" s="80"/>
      <c r="S42" s="80"/>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96"/>
      <c r="E46" s="69"/>
      <c r="F46" s="69"/>
      <c r="G46" s="69"/>
      <c r="H46" s="69"/>
      <c r="I46" s="69"/>
      <c r="J46" s="69"/>
      <c r="K46" s="69"/>
      <c r="L46" s="69"/>
      <c r="M46" s="69"/>
      <c r="N46" s="69"/>
      <c r="O46" s="69"/>
      <c r="P46" s="81"/>
      <c r="Q46" s="81"/>
      <c r="R46" s="81"/>
      <c r="S46" s="81"/>
      <c r="T46" s="69"/>
      <c r="U46" s="70">
        <f t="shared" ref="U46:U55" si="3">IF(P46&lt;&gt;"",1,IF(Q46&lt;&gt;"",0,IF(R46&lt;&gt;"",0.5,0)))</f>
        <v>0</v>
      </c>
      <c r="V46" s="67"/>
    </row>
    <row r="47" spans="1:22" x14ac:dyDescent="0.25">
      <c r="A47" s="69">
        <v>2</v>
      </c>
      <c r="B47" s="94"/>
      <c r="E47" s="69"/>
      <c r="F47" s="69"/>
      <c r="G47" s="69"/>
      <c r="H47" s="69"/>
      <c r="I47" s="69"/>
      <c r="J47" s="69"/>
      <c r="K47" s="69"/>
      <c r="L47" s="69"/>
      <c r="M47" s="69"/>
      <c r="N47" s="69"/>
      <c r="O47" s="69"/>
      <c r="P47" s="81"/>
      <c r="Q47" s="81"/>
      <c r="R47" s="81"/>
      <c r="S47" s="81"/>
      <c r="T47" s="69"/>
      <c r="U47" s="70">
        <f t="shared" si="3"/>
        <v>0</v>
      </c>
      <c r="V47" s="67"/>
    </row>
    <row r="48" spans="1:22" x14ac:dyDescent="0.25">
      <c r="A48" s="69">
        <v>3</v>
      </c>
      <c r="B48" s="94"/>
      <c r="D48" s="69"/>
      <c r="E48" s="69"/>
      <c r="F48" s="69"/>
      <c r="P48" s="81"/>
      <c r="Q48" s="81"/>
      <c r="R48" s="81"/>
      <c r="S48" s="81"/>
      <c r="T48" s="69"/>
      <c r="U48" s="70">
        <f t="shared" si="3"/>
        <v>0</v>
      </c>
      <c r="V48" s="67"/>
    </row>
    <row r="49" spans="1:22" x14ac:dyDescent="0.25">
      <c r="A49" s="69">
        <v>4</v>
      </c>
      <c r="B49" s="94"/>
      <c r="D49" s="69"/>
      <c r="E49" s="69"/>
      <c r="F49" s="69"/>
      <c r="P49" s="81"/>
      <c r="Q49" s="81"/>
      <c r="R49" s="81"/>
      <c r="S49" s="81"/>
      <c r="T49" s="69"/>
      <c r="U49" s="70">
        <f t="shared" si="3"/>
        <v>0</v>
      </c>
      <c r="V49" s="67"/>
    </row>
    <row r="50" spans="1:22" x14ac:dyDescent="0.25">
      <c r="A50" s="69">
        <v>5</v>
      </c>
      <c r="B50" s="94"/>
      <c r="D50" s="69"/>
      <c r="E50" s="69"/>
      <c r="F50" s="69"/>
      <c r="G50" s="69"/>
      <c r="H50" s="69"/>
      <c r="I50" s="69"/>
      <c r="J50" s="69"/>
      <c r="K50" s="69"/>
      <c r="L50" s="69"/>
      <c r="M50" s="69"/>
      <c r="N50" s="69"/>
      <c r="O50" s="69"/>
      <c r="P50" s="81"/>
      <c r="Q50" s="81"/>
      <c r="R50" s="81"/>
      <c r="S50" s="81"/>
      <c r="T50" s="69"/>
      <c r="U50" s="70">
        <f t="shared" si="3"/>
        <v>0</v>
      </c>
      <c r="V50" s="67"/>
    </row>
    <row r="51" spans="1:22" x14ac:dyDescent="0.25">
      <c r="A51" s="69">
        <v>6</v>
      </c>
      <c r="B51" s="94"/>
      <c r="D51" s="69"/>
      <c r="E51" s="69"/>
      <c r="F51" s="69"/>
      <c r="G51" s="69"/>
      <c r="H51" s="69"/>
      <c r="I51" s="69"/>
      <c r="J51" s="69"/>
      <c r="K51" s="69"/>
      <c r="L51" s="69"/>
      <c r="M51" s="69"/>
      <c r="N51" s="69"/>
      <c r="O51" s="69"/>
      <c r="P51" s="81"/>
      <c r="Q51" s="81"/>
      <c r="R51" s="81"/>
      <c r="S51" s="81"/>
      <c r="T51" s="69"/>
      <c r="U51" s="70">
        <f t="shared" si="3"/>
        <v>0</v>
      </c>
      <c r="V51" s="67"/>
    </row>
    <row r="52" spans="1:22" x14ac:dyDescent="0.25">
      <c r="A52" s="69">
        <v>7</v>
      </c>
      <c r="B52" s="94"/>
      <c r="D52" s="69"/>
      <c r="E52" s="69"/>
      <c r="F52" s="69"/>
      <c r="G52" s="69"/>
      <c r="H52" s="69"/>
      <c r="I52" s="69"/>
      <c r="J52" s="69"/>
      <c r="K52" s="69"/>
      <c r="L52" s="69"/>
      <c r="M52" s="69"/>
      <c r="N52" s="69"/>
      <c r="O52" s="69"/>
      <c r="P52" s="81"/>
      <c r="Q52" s="81"/>
      <c r="R52" s="81"/>
      <c r="S52" s="81"/>
      <c r="T52" s="69"/>
      <c r="U52" s="70">
        <f t="shared" si="3"/>
        <v>0</v>
      </c>
      <c r="V52" s="67"/>
    </row>
    <row r="53" spans="1:22" x14ac:dyDescent="0.25">
      <c r="A53" s="69">
        <v>8</v>
      </c>
      <c r="B53" s="94"/>
      <c r="D53" s="69"/>
      <c r="E53" s="69"/>
      <c r="F53" s="69"/>
      <c r="G53" s="69"/>
      <c r="H53" s="69"/>
      <c r="I53" s="69"/>
      <c r="J53" s="69"/>
      <c r="K53" s="69"/>
      <c r="L53" s="69"/>
      <c r="M53" s="69"/>
      <c r="N53" s="69"/>
      <c r="O53" s="69"/>
      <c r="P53" s="81"/>
      <c r="Q53" s="81"/>
      <c r="R53" s="81"/>
      <c r="S53" s="81"/>
      <c r="T53" s="69"/>
      <c r="U53" s="70">
        <f t="shared" si="3"/>
        <v>0</v>
      </c>
      <c r="V53" s="67"/>
    </row>
    <row r="54" spans="1:22" x14ac:dyDescent="0.25">
      <c r="A54" s="69">
        <v>9</v>
      </c>
      <c r="B54" s="94"/>
      <c r="D54" s="69"/>
      <c r="E54" s="69"/>
      <c r="F54" s="69"/>
      <c r="G54" s="69"/>
      <c r="H54" s="69"/>
      <c r="I54" s="69"/>
      <c r="J54" s="69"/>
      <c r="K54" s="69"/>
      <c r="L54" s="69"/>
      <c r="M54" s="69"/>
      <c r="N54" s="69"/>
      <c r="O54" s="69"/>
      <c r="P54" s="81"/>
      <c r="Q54" s="81"/>
      <c r="R54" s="81"/>
      <c r="S54" s="81"/>
      <c r="T54" s="69"/>
      <c r="U54" s="70">
        <f t="shared" si="3"/>
        <v>0</v>
      </c>
      <c r="V54" s="67"/>
    </row>
    <row r="55" spans="1:22" x14ac:dyDescent="0.25">
      <c r="A55" s="69">
        <v>10</v>
      </c>
      <c r="B55" s="94"/>
      <c r="D55" s="69"/>
      <c r="E55" s="69"/>
      <c r="F55" s="69"/>
      <c r="G55" s="69"/>
      <c r="H55" s="69"/>
      <c r="I55" s="69"/>
      <c r="J55" s="69"/>
      <c r="K55" s="69"/>
      <c r="L55" s="69"/>
      <c r="M55" s="69"/>
      <c r="N55" s="69"/>
      <c r="O55" s="69"/>
      <c r="P55" s="81"/>
      <c r="Q55" s="81"/>
      <c r="R55" s="81"/>
      <c r="S55" s="81"/>
      <c r="T55" s="69"/>
      <c r="U55" s="70">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302" t="s">
        <v>362</v>
      </c>
      <c r="B1" s="302"/>
      <c r="C1" s="302"/>
      <c r="D1" s="302"/>
      <c r="E1" s="302"/>
    </row>
    <row r="2" spans="1:5" x14ac:dyDescent="0.25">
      <c r="A2" s="100"/>
      <c r="B2" s="101" t="s">
        <v>363</v>
      </c>
      <c r="C2" s="101" t="s">
        <v>364</v>
      </c>
      <c r="D2" s="101" t="s">
        <v>365</v>
      </c>
      <c r="E2" s="101" t="s">
        <v>366</v>
      </c>
    </row>
    <row r="3" spans="1:5" x14ac:dyDescent="0.25">
      <c r="A3" s="102" t="s">
        <v>367</v>
      </c>
      <c r="B3" s="103"/>
      <c r="C3" s="98"/>
      <c r="D3" s="98"/>
      <c r="E3" s="98"/>
    </row>
    <row r="4" spans="1:5" x14ac:dyDescent="0.25">
      <c r="A4" s="102" t="s">
        <v>368</v>
      </c>
      <c r="B4" s="98"/>
      <c r="C4" s="98"/>
      <c r="D4" s="98"/>
      <c r="E4" s="98"/>
    </row>
    <row r="5" spans="1:5" x14ac:dyDescent="0.25">
      <c r="A5" s="102" t="s">
        <v>369</v>
      </c>
      <c r="B5" s="98"/>
      <c r="C5" s="98"/>
      <c r="D5" s="98"/>
      <c r="E5" s="98"/>
    </row>
    <row r="6" spans="1:5" x14ac:dyDescent="0.25">
      <c r="A6" s="102" t="s">
        <v>370</v>
      </c>
      <c r="B6" s="98"/>
      <c r="C6" s="98"/>
      <c r="D6" s="98"/>
      <c r="E6" s="98"/>
    </row>
    <row r="7" spans="1:5" x14ac:dyDescent="0.25">
      <c r="A7" s="102" t="s">
        <v>371</v>
      </c>
      <c r="B7" s="98"/>
      <c r="C7" s="98"/>
      <c r="D7" s="98"/>
      <c r="E7" s="98"/>
    </row>
    <row r="8" spans="1:5" x14ac:dyDescent="0.25">
      <c r="A8" s="102" t="s">
        <v>372</v>
      </c>
      <c r="B8" s="98"/>
      <c r="C8" s="98"/>
      <c r="D8" s="98"/>
      <c r="E8" s="98"/>
    </row>
    <row r="9" spans="1:5" x14ac:dyDescent="0.25">
      <c r="A9" s="102" t="s">
        <v>373</v>
      </c>
      <c r="B9" s="98"/>
      <c r="C9" s="98"/>
      <c r="D9" s="98"/>
      <c r="E9" s="98"/>
    </row>
    <row r="10" spans="1:5" x14ac:dyDescent="0.25">
      <c r="A10" s="102" t="s">
        <v>374</v>
      </c>
      <c r="B10" s="98"/>
      <c r="C10" s="98"/>
      <c r="D10" s="98"/>
      <c r="E10" s="98"/>
    </row>
    <row r="11" spans="1:5" x14ac:dyDescent="0.25">
      <c r="A11" s="102" t="s">
        <v>375</v>
      </c>
      <c r="B11" s="98"/>
      <c r="C11" s="98"/>
      <c r="D11" s="98"/>
      <c r="E11" s="98"/>
    </row>
    <row r="12" spans="1:5" x14ac:dyDescent="0.25">
      <c r="A12" s="102" t="s">
        <v>376</v>
      </c>
      <c r="B12" s="98"/>
      <c r="C12" s="98"/>
      <c r="D12" s="98"/>
      <c r="E12" s="98"/>
    </row>
    <row r="13" spans="1:5" x14ac:dyDescent="0.25">
      <c r="A13" s="102" t="s">
        <v>377</v>
      </c>
      <c r="B13" s="98"/>
      <c r="C13" s="98"/>
      <c r="D13" s="98"/>
      <c r="E13" s="98"/>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04" t="s">
        <v>251</v>
      </c>
      <c r="B2" s="105" t="s">
        <v>378</v>
      </c>
      <c r="C2" s="105" t="s">
        <v>379</v>
      </c>
      <c r="D2" s="105" t="s">
        <v>380</v>
      </c>
      <c r="E2" s="105" t="s">
        <v>381</v>
      </c>
      <c r="F2" s="105" t="s">
        <v>382</v>
      </c>
      <c r="G2" s="105" t="s">
        <v>383</v>
      </c>
      <c r="H2" s="105" t="s">
        <v>384</v>
      </c>
      <c r="I2" s="105" t="s">
        <v>385</v>
      </c>
      <c r="J2" s="106" t="s">
        <v>386</v>
      </c>
      <c r="K2" s="106" t="s">
        <v>387</v>
      </c>
      <c r="L2" s="106" t="s">
        <v>388</v>
      </c>
      <c r="M2" s="106" t="s">
        <v>389</v>
      </c>
      <c r="N2" s="106" t="s">
        <v>390</v>
      </c>
      <c r="O2" s="106" t="s">
        <v>391</v>
      </c>
    </row>
    <row r="3" spans="1:15" x14ac:dyDescent="0.25">
      <c r="A3" s="107">
        <v>1</v>
      </c>
      <c r="B3" s="95" t="s">
        <v>370</v>
      </c>
      <c r="C3" s="95" t="s">
        <v>392</v>
      </c>
      <c r="D3" s="95" t="s">
        <v>393</v>
      </c>
      <c r="E3" s="95" t="s">
        <v>71</v>
      </c>
      <c r="F3" s="95" t="s">
        <v>394</v>
      </c>
      <c r="G3" s="95" t="s">
        <v>395</v>
      </c>
      <c r="H3" s="108">
        <v>41670</v>
      </c>
      <c r="I3" s="108">
        <v>41674</v>
      </c>
      <c r="J3" s="109" t="s">
        <v>396</v>
      </c>
      <c r="K3" s="109" t="s">
        <v>397</v>
      </c>
      <c r="L3" s="109" t="s">
        <v>398</v>
      </c>
      <c r="M3" s="109" t="s">
        <v>399</v>
      </c>
      <c r="N3" s="109" t="s">
        <v>400</v>
      </c>
      <c r="O3" s="109" t="s">
        <v>394</v>
      </c>
    </row>
    <row r="4" spans="1:15" x14ac:dyDescent="0.25">
      <c r="A4" s="107"/>
      <c r="B4" s="95" t="s">
        <v>370</v>
      </c>
      <c r="C4" s="95" t="s">
        <v>392</v>
      </c>
      <c r="D4" s="95" t="s">
        <v>401</v>
      </c>
      <c r="E4" s="95" t="s">
        <v>71</v>
      </c>
      <c r="F4" s="95" t="s">
        <v>394</v>
      </c>
      <c r="G4" s="95" t="s">
        <v>395</v>
      </c>
      <c r="H4" s="108">
        <v>41676</v>
      </c>
      <c r="I4" s="108">
        <v>41676</v>
      </c>
      <c r="J4" s="109"/>
      <c r="K4" s="109"/>
      <c r="L4" s="109"/>
      <c r="M4" s="109"/>
      <c r="N4" s="109"/>
      <c r="O4" s="109"/>
    </row>
    <row r="5" spans="1:15" x14ac:dyDescent="0.25">
      <c r="A5" s="107">
        <v>2</v>
      </c>
      <c r="B5" s="95" t="s">
        <v>397</v>
      </c>
      <c r="C5" s="95" t="s">
        <v>392</v>
      </c>
      <c r="D5" s="95" t="s">
        <v>393</v>
      </c>
      <c r="E5" s="95" t="s">
        <v>71</v>
      </c>
      <c r="F5" s="95" t="s">
        <v>394</v>
      </c>
      <c r="G5" s="95" t="s">
        <v>395</v>
      </c>
      <c r="H5" s="108">
        <v>41674</v>
      </c>
      <c r="I5" s="108">
        <v>41677</v>
      </c>
      <c r="J5" s="109" t="s">
        <v>402</v>
      </c>
      <c r="K5" s="109" t="s">
        <v>403</v>
      </c>
      <c r="L5" s="109" t="s">
        <v>404</v>
      </c>
      <c r="M5" s="109" t="s">
        <v>405</v>
      </c>
      <c r="N5" s="109" t="s">
        <v>406</v>
      </c>
      <c r="O5" s="109" t="s">
        <v>407</v>
      </c>
    </row>
    <row r="6" spans="1:15" x14ac:dyDescent="0.25">
      <c r="A6" s="107">
        <v>3</v>
      </c>
      <c r="B6" s="95" t="s">
        <v>408</v>
      </c>
      <c r="C6" s="95" t="s">
        <v>392</v>
      </c>
      <c r="D6" s="95" t="s">
        <v>393</v>
      </c>
      <c r="E6" s="95" t="s">
        <v>71</v>
      </c>
      <c r="F6" s="95" t="s">
        <v>394</v>
      </c>
      <c r="G6" s="95" t="s">
        <v>402</v>
      </c>
      <c r="H6" s="108">
        <v>41676</v>
      </c>
      <c r="I6" s="108">
        <v>41682</v>
      </c>
      <c r="J6" s="109" t="s">
        <v>395</v>
      </c>
      <c r="K6" s="109" t="s">
        <v>409</v>
      </c>
      <c r="L6" s="109" t="s">
        <v>410</v>
      </c>
      <c r="M6" s="109" t="s">
        <v>411</v>
      </c>
      <c r="N6" s="109" t="s">
        <v>71</v>
      </c>
      <c r="O6" s="109" t="s">
        <v>412</v>
      </c>
    </row>
    <row r="7" spans="1:15" x14ac:dyDescent="0.25">
      <c r="A7" s="107">
        <v>4</v>
      </c>
      <c r="B7" s="95"/>
      <c r="C7" s="95"/>
      <c r="D7" s="95"/>
      <c r="E7" s="95"/>
      <c r="F7" s="95"/>
      <c r="G7" s="95"/>
      <c r="H7" s="108" t="str">
        <f t="shared" ref="H7:H30" ca="1" si="0">+IF(B7&lt;&gt;"",TODAY(),"")</f>
        <v/>
      </c>
      <c r="I7" s="108"/>
      <c r="J7" s="109" t="s">
        <v>413</v>
      </c>
      <c r="K7" s="109" t="s">
        <v>414</v>
      </c>
      <c r="L7" s="109" t="s">
        <v>392</v>
      </c>
      <c r="M7" s="109" t="s">
        <v>415</v>
      </c>
      <c r="N7" s="109" t="s">
        <v>416</v>
      </c>
      <c r="O7" s="109" t="s">
        <v>417</v>
      </c>
    </row>
    <row r="8" spans="1:15" x14ac:dyDescent="0.25">
      <c r="A8" s="107">
        <v>5</v>
      </c>
      <c r="B8" s="95"/>
      <c r="C8" s="95"/>
      <c r="D8" s="95"/>
      <c r="E8" s="95"/>
      <c r="F8" s="95"/>
      <c r="G8" s="95"/>
      <c r="H8" s="108" t="str">
        <f t="shared" ca="1" si="0"/>
        <v/>
      </c>
      <c r="I8" s="108"/>
      <c r="J8" s="95"/>
      <c r="K8" s="109" t="s">
        <v>408</v>
      </c>
      <c r="L8" s="109"/>
      <c r="M8" s="109" t="s">
        <v>418</v>
      </c>
      <c r="N8" s="95"/>
      <c r="O8" s="109" t="s">
        <v>419</v>
      </c>
    </row>
    <row r="9" spans="1:15" x14ac:dyDescent="0.25">
      <c r="A9" s="107">
        <v>6</v>
      </c>
      <c r="B9" s="95"/>
      <c r="C9" s="95"/>
      <c r="D9" s="95"/>
      <c r="E9" s="95"/>
      <c r="F9" s="95"/>
      <c r="G9" s="95"/>
      <c r="H9" s="108" t="str">
        <f t="shared" ca="1" si="0"/>
        <v/>
      </c>
      <c r="I9" s="108"/>
      <c r="J9" s="95"/>
      <c r="K9" s="109" t="s">
        <v>420</v>
      </c>
      <c r="L9" s="109"/>
      <c r="M9" s="109" t="s">
        <v>393</v>
      </c>
      <c r="N9" s="95"/>
      <c r="O9" s="109" t="s">
        <v>421</v>
      </c>
    </row>
    <row r="10" spans="1:15" x14ac:dyDescent="0.25">
      <c r="A10" s="107">
        <v>7</v>
      </c>
      <c r="B10" s="95"/>
      <c r="C10" s="95"/>
      <c r="D10" s="95"/>
      <c r="E10" s="95"/>
      <c r="F10" s="95"/>
      <c r="G10" s="95"/>
      <c r="H10" s="108" t="str">
        <f t="shared" ca="1" si="0"/>
        <v/>
      </c>
      <c r="I10" s="108"/>
      <c r="J10" s="95"/>
      <c r="K10" s="109" t="s">
        <v>422</v>
      </c>
      <c r="L10" s="109"/>
      <c r="M10" s="109" t="s">
        <v>423</v>
      </c>
      <c r="N10" s="95"/>
      <c r="O10" s="109"/>
    </row>
    <row r="11" spans="1:15" x14ac:dyDescent="0.25">
      <c r="A11" s="107">
        <v>9</v>
      </c>
      <c r="B11" s="95"/>
      <c r="C11" s="95"/>
      <c r="D11" s="95"/>
      <c r="E11" s="95"/>
      <c r="F11" s="95"/>
      <c r="G11" s="95"/>
      <c r="H11" s="108" t="str">
        <f t="shared" ca="1" si="0"/>
        <v/>
      </c>
      <c r="I11" s="108"/>
      <c r="J11" s="95"/>
      <c r="K11" s="109" t="s">
        <v>370</v>
      </c>
      <c r="L11" s="109"/>
      <c r="M11" s="109" t="s">
        <v>424</v>
      </c>
      <c r="N11" s="95"/>
      <c r="O11" s="95"/>
    </row>
    <row r="12" spans="1:15" x14ac:dyDescent="0.25">
      <c r="A12" s="107">
        <v>10</v>
      </c>
      <c r="B12" s="95"/>
      <c r="C12" s="95"/>
      <c r="D12" s="95"/>
      <c r="E12" s="95"/>
      <c r="F12" s="95"/>
      <c r="G12" s="95"/>
      <c r="H12" s="108" t="str">
        <f t="shared" ca="1" si="0"/>
        <v/>
      </c>
      <c r="I12" s="108"/>
      <c r="J12" s="95"/>
      <c r="K12" s="109" t="s">
        <v>425</v>
      </c>
      <c r="L12" s="109"/>
      <c r="M12" s="109" t="s">
        <v>426</v>
      </c>
      <c r="N12" s="95"/>
      <c r="O12" s="95"/>
    </row>
    <row r="13" spans="1:15" x14ac:dyDescent="0.25">
      <c r="A13" s="107">
        <v>11</v>
      </c>
      <c r="B13" s="95"/>
      <c r="C13" s="95"/>
      <c r="D13" s="95"/>
      <c r="E13" s="95"/>
      <c r="F13" s="95"/>
      <c r="G13" s="95"/>
      <c r="H13" s="108" t="str">
        <f t="shared" ca="1" si="0"/>
        <v/>
      </c>
      <c r="I13" s="108"/>
      <c r="J13" s="95"/>
      <c r="K13" s="109" t="s">
        <v>427</v>
      </c>
      <c r="L13" s="109"/>
      <c r="M13" s="109" t="s">
        <v>404</v>
      </c>
      <c r="N13" s="95"/>
      <c r="O13" s="95"/>
    </row>
    <row r="14" spans="1:15" x14ac:dyDescent="0.25">
      <c r="A14" s="107">
        <v>12</v>
      </c>
      <c r="B14" s="95"/>
      <c r="C14" s="95"/>
      <c r="D14" s="95"/>
      <c r="E14" s="95"/>
      <c r="F14" s="95"/>
      <c r="G14" s="95"/>
      <c r="H14" s="108" t="str">
        <f t="shared" ca="1" si="0"/>
        <v/>
      </c>
      <c r="I14" s="108"/>
      <c r="J14" s="95"/>
      <c r="K14" s="109" t="s">
        <v>428</v>
      </c>
      <c r="L14" s="109"/>
      <c r="M14" s="109" t="s">
        <v>401</v>
      </c>
      <c r="N14" s="95"/>
      <c r="O14" s="95"/>
    </row>
    <row r="15" spans="1:15" x14ac:dyDescent="0.25">
      <c r="A15" s="107">
        <v>13.1272727272727</v>
      </c>
      <c r="B15" s="95"/>
      <c r="C15" s="95"/>
      <c r="D15" s="95"/>
      <c r="E15" s="95"/>
      <c r="F15" s="95"/>
      <c r="G15" s="95"/>
      <c r="H15" s="108" t="str">
        <f t="shared" ca="1" si="0"/>
        <v/>
      </c>
      <c r="I15" s="108"/>
      <c r="J15" s="95"/>
      <c r="K15" s="109" t="s">
        <v>429</v>
      </c>
      <c r="L15" s="109"/>
      <c r="M15" s="109" t="s">
        <v>430</v>
      </c>
      <c r="N15" s="95"/>
      <c r="O15" s="95"/>
    </row>
    <row r="16" spans="1:15" x14ac:dyDescent="0.25">
      <c r="A16" s="107">
        <v>14.254545454545401</v>
      </c>
      <c r="B16" s="95"/>
      <c r="C16" s="95"/>
      <c r="D16" s="95"/>
      <c r="E16" s="95"/>
      <c r="F16" s="95"/>
      <c r="G16" s="95"/>
      <c r="H16" s="108" t="str">
        <f t="shared" ca="1" si="0"/>
        <v/>
      </c>
      <c r="I16" s="108"/>
      <c r="J16" s="95"/>
      <c r="K16" s="109" t="s">
        <v>431</v>
      </c>
      <c r="L16" s="95"/>
      <c r="M16" s="95"/>
      <c r="N16" s="95"/>
      <c r="O16" s="95"/>
    </row>
    <row r="17" spans="1:15" x14ac:dyDescent="0.25">
      <c r="A17" s="107">
        <v>15.3818181818182</v>
      </c>
      <c r="B17" s="95"/>
      <c r="C17" s="95"/>
      <c r="D17" s="95"/>
      <c r="E17" s="95"/>
      <c r="F17" s="95"/>
      <c r="G17" s="95"/>
      <c r="H17" s="108" t="str">
        <f t="shared" ca="1" si="0"/>
        <v/>
      </c>
      <c r="I17" s="108"/>
      <c r="J17" s="95"/>
      <c r="K17" s="109" t="s">
        <v>375</v>
      </c>
      <c r="L17" s="95"/>
      <c r="M17" s="95"/>
      <c r="N17" s="95"/>
      <c r="O17" s="95"/>
    </row>
    <row r="18" spans="1:15" x14ac:dyDescent="0.25">
      <c r="A18" s="107">
        <v>16.509090909090901</v>
      </c>
      <c r="B18" s="95"/>
      <c r="C18" s="95"/>
      <c r="D18" s="95"/>
      <c r="E18" s="95"/>
      <c r="F18" s="95"/>
      <c r="G18" s="95"/>
      <c r="H18" s="108" t="str">
        <f t="shared" ca="1" si="0"/>
        <v/>
      </c>
      <c r="I18" s="108"/>
      <c r="J18" s="95"/>
      <c r="K18" s="109" t="s">
        <v>376</v>
      </c>
      <c r="L18" s="95"/>
      <c r="M18" s="95"/>
      <c r="N18" s="95"/>
      <c r="O18" s="95"/>
    </row>
    <row r="19" spans="1:15" x14ac:dyDescent="0.25">
      <c r="A19" s="107">
        <v>17.636363636363601</v>
      </c>
      <c r="B19" s="95"/>
      <c r="C19" s="95"/>
      <c r="D19" s="95"/>
      <c r="E19" s="95"/>
      <c r="F19" s="95"/>
      <c r="G19" s="95"/>
      <c r="H19" s="108" t="str">
        <f t="shared" ca="1" si="0"/>
        <v/>
      </c>
      <c r="I19" s="108"/>
      <c r="J19" s="95"/>
      <c r="K19" s="95"/>
      <c r="L19" s="95"/>
      <c r="M19" s="95"/>
      <c r="N19" s="95"/>
      <c r="O19" s="95"/>
    </row>
    <row r="20" spans="1:15" x14ac:dyDescent="0.25">
      <c r="A20" s="107">
        <v>18.763636363636301</v>
      </c>
      <c r="B20" s="95"/>
      <c r="C20" s="95"/>
      <c r="D20" s="95"/>
      <c r="E20" s="95"/>
      <c r="F20" s="95"/>
      <c r="G20" s="95"/>
      <c r="H20" s="108" t="str">
        <f t="shared" ca="1" si="0"/>
        <v/>
      </c>
      <c r="I20" s="108"/>
      <c r="J20" s="95"/>
      <c r="K20" s="95"/>
      <c r="L20" s="95"/>
      <c r="M20" s="95"/>
      <c r="N20" s="95"/>
      <c r="O20" s="95"/>
    </row>
    <row r="21" spans="1:15" x14ac:dyDescent="0.25">
      <c r="A21" s="107">
        <v>19.890909090909101</v>
      </c>
      <c r="B21" s="95"/>
      <c r="C21" s="95"/>
      <c r="D21" s="95"/>
      <c r="E21" s="95"/>
      <c r="F21" s="95"/>
      <c r="G21" s="95"/>
      <c r="H21" s="108" t="str">
        <f t="shared" ca="1" si="0"/>
        <v/>
      </c>
      <c r="I21" s="108"/>
      <c r="J21" s="95"/>
      <c r="K21" s="95"/>
      <c r="L21" s="95"/>
      <c r="M21" s="95"/>
      <c r="N21" s="95"/>
      <c r="O21" s="95"/>
    </row>
    <row r="22" spans="1:15" x14ac:dyDescent="0.25">
      <c r="A22" s="107">
        <v>21.018181818181802</v>
      </c>
      <c r="B22" s="95"/>
      <c r="C22" s="95"/>
      <c r="D22" s="95"/>
      <c r="E22" s="95"/>
      <c r="F22" s="95"/>
      <c r="G22" s="95"/>
      <c r="H22" s="108" t="str">
        <f t="shared" ca="1" si="0"/>
        <v/>
      </c>
      <c r="I22" s="108"/>
      <c r="J22" s="95"/>
      <c r="K22" s="95"/>
      <c r="L22" s="95"/>
      <c r="M22" s="95"/>
      <c r="N22" s="95"/>
      <c r="O22" s="95"/>
    </row>
    <row r="23" spans="1:15" x14ac:dyDescent="0.25">
      <c r="A23" s="107">
        <v>22.145454545454498</v>
      </c>
      <c r="B23" s="95"/>
      <c r="C23" s="95"/>
      <c r="D23" s="95"/>
      <c r="E23" s="95"/>
      <c r="F23" s="95"/>
      <c r="G23" s="95"/>
      <c r="H23" s="108" t="str">
        <f t="shared" ca="1" si="0"/>
        <v/>
      </c>
      <c r="I23" s="108"/>
      <c r="J23" s="95"/>
      <c r="K23" s="95"/>
      <c r="L23" s="95"/>
      <c r="M23" s="95"/>
      <c r="N23" s="95"/>
      <c r="O23" s="95"/>
    </row>
    <row r="24" spans="1:15" x14ac:dyDescent="0.25">
      <c r="A24" s="107">
        <v>23.272727272727199</v>
      </c>
      <c r="B24" s="95"/>
      <c r="C24" s="95"/>
      <c r="D24" s="95"/>
      <c r="E24" s="95"/>
      <c r="F24" s="95"/>
      <c r="G24" s="95"/>
      <c r="H24" s="108" t="str">
        <f t="shared" ca="1" si="0"/>
        <v/>
      </c>
      <c r="I24" s="108"/>
      <c r="J24" s="95"/>
      <c r="K24" s="95"/>
      <c r="L24" s="95"/>
      <c r="M24" s="95"/>
      <c r="N24" s="95"/>
      <c r="O24" s="95"/>
    </row>
    <row r="25" spans="1:15" x14ac:dyDescent="0.25">
      <c r="A25" s="107">
        <v>24.4</v>
      </c>
      <c r="B25" s="95"/>
      <c r="C25" s="95"/>
      <c r="D25" s="95"/>
      <c r="E25" s="95"/>
      <c r="F25" s="95"/>
      <c r="G25" s="95"/>
      <c r="H25" s="108" t="str">
        <f t="shared" ca="1" si="0"/>
        <v/>
      </c>
      <c r="I25" s="108"/>
      <c r="J25" s="95"/>
      <c r="K25" s="95"/>
      <c r="L25" s="95"/>
      <c r="M25" s="95"/>
      <c r="N25" s="95"/>
      <c r="O25" s="95"/>
    </row>
    <row r="26" spans="1:15" x14ac:dyDescent="0.25">
      <c r="A26" s="107">
        <v>25.527272727272699</v>
      </c>
      <c r="B26" s="95"/>
      <c r="C26" s="95"/>
      <c r="D26" s="95"/>
      <c r="E26" s="95"/>
      <c r="F26" s="95"/>
      <c r="G26" s="95"/>
      <c r="H26" s="108" t="str">
        <f t="shared" ca="1" si="0"/>
        <v/>
      </c>
      <c r="I26" s="108"/>
      <c r="J26" s="95"/>
      <c r="K26" s="95"/>
      <c r="L26" s="95"/>
      <c r="M26" s="95"/>
      <c r="N26" s="95"/>
      <c r="O26" s="95"/>
    </row>
    <row r="27" spans="1:15" x14ac:dyDescent="0.25">
      <c r="A27" s="107">
        <v>26.654545454545399</v>
      </c>
      <c r="B27" s="95"/>
      <c r="C27" s="95"/>
      <c r="D27" s="95"/>
      <c r="E27" s="95"/>
      <c r="F27" s="95"/>
      <c r="G27" s="95"/>
      <c r="H27" s="108" t="str">
        <f t="shared" ca="1" si="0"/>
        <v/>
      </c>
      <c r="I27" s="108"/>
      <c r="J27" s="95"/>
      <c r="K27" s="95"/>
      <c r="L27" s="95"/>
      <c r="M27" s="95"/>
      <c r="N27" s="95"/>
      <c r="O27" s="95"/>
    </row>
    <row r="28" spans="1:15" x14ac:dyDescent="0.25">
      <c r="A28" s="107">
        <v>27.781818181818199</v>
      </c>
      <c r="B28" s="95"/>
      <c r="C28" s="95"/>
      <c r="D28" s="95"/>
      <c r="E28" s="95"/>
      <c r="F28" s="95"/>
      <c r="G28" s="95"/>
      <c r="H28" s="108" t="str">
        <f t="shared" ca="1" si="0"/>
        <v/>
      </c>
      <c r="I28" s="108"/>
      <c r="J28" s="95"/>
      <c r="K28" s="95"/>
      <c r="L28" s="95"/>
      <c r="M28" s="95"/>
      <c r="N28" s="95"/>
      <c r="O28" s="95"/>
    </row>
    <row r="29" spans="1:15" x14ac:dyDescent="0.25">
      <c r="A29" s="107">
        <v>28.909090909090899</v>
      </c>
      <c r="B29" s="95"/>
      <c r="C29" s="95"/>
      <c r="D29" s="95"/>
      <c r="E29" s="95"/>
      <c r="F29" s="95"/>
      <c r="G29" s="95"/>
      <c r="H29" s="108" t="str">
        <f t="shared" ca="1" si="0"/>
        <v/>
      </c>
      <c r="I29" s="108"/>
      <c r="J29" s="95"/>
      <c r="K29" s="95"/>
      <c r="L29" s="95"/>
      <c r="M29" s="95"/>
      <c r="N29" s="95"/>
      <c r="O29" s="95"/>
    </row>
    <row r="30" spans="1:15" x14ac:dyDescent="0.25">
      <c r="A30" s="107">
        <v>30.0363636363636</v>
      </c>
      <c r="B30" s="95"/>
      <c r="C30" s="95"/>
      <c r="D30" s="95"/>
      <c r="E30" s="95"/>
      <c r="F30" s="95"/>
      <c r="G30" s="95"/>
      <c r="H30" s="108" t="str">
        <f t="shared" ca="1" si="0"/>
        <v/>
      </c>
      <c r="I30" s="108"/>
      <c r="J30" s="95"/>
      <c r="K30" s="95"/>
      <c r="L30" s="95"/>
      <c r="M30" s="95"/>
      <c r="N30" s="95"/>
      <c r="O30" s="95"/>
    </row>
    <row r="31" spans="1:15" x14ac:dyDescent="0.25">
      <c r="C31" s="95"/>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Normal="100"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V31"/>
  <sheetViews>
    <sheetView tabSelected="1" topLeftCell="N5" zoomScale="60" zoomScaleNormal="60" zoomScalePageLayoutView="25" workbookViewId="0">
      <pane ySplit="2" topLeftCell="A22" activePane="bottomLeft" state="frozen"/>
      <selection activeCell="C5" sqref="C5"/>
      <selection pane="bottomLeft" activeCell="O5" sqref="O5:Z5"/>
    </sheetView>
  </sheetViews>
  <sheetFormatPr baseColWidth="10" defaultColWidth="9.140625" defaultRowHeight="15" x14ac:dyDescent="0.25"/>
  <cols>
    <col min="1" max="2" width="0" style="44" hidden="1"/>
    <col min="3" max="3" width="19.140625" style="44" customWidth="1"/>
    <col min="4" max="4" width="24.7109375" style="45" customWidth="1"/>
    <col min="5" max="5" width="31" style="44"/>
    <col min="6" max="6" width="31.5703125" style="44" customWidth="1"/>
    <col min="7" max="7" width="31.42578125" style="46" customWidth="1"/>
    <col min="8" max="8" width="32.85546875" style="44" customWidth="1"/>
    <col min="9" max="9" width="28" style="44" customWidth="1"/>
    <col min="10" max="10" width="7.42578125" style="44"/>
    <col min="11" max="11" width="34.42578125" style="44"/>
    <col min="12" max="12" width="36" style="44"/>
    <col min="13" max="13" width="0.140625" style="44"/>
    <col min="14" max="14" width="9.140625" style="115"/>
    <col min="15" max="15" width="16.5703125" style="121" bestFit="1" customWidth="1"/>
    <col min="16" max="16" width="11.7109375" style="121" customWidth="1"/>
    <col min="17" max="17" width="8.28515625" style="121" bestFit="1" customWidth="1"/>
    <col min="18" max="18" width="13" style="121" customWidth="1"/>
    <col min="19" max="19" width="12" style="121" customWidth="1"/>
    <col min="20" max="20" width="14" style="121" customWidth="1"/>
    <col min="21" max="21" width="16" style="121" bestFit="1" customWidth="1"/>
    <col min="22" max="25" width="8.28515625" style="121" bestFit="1" customWidth="1"/>
    <col min="26" max="26" width="14.7109375" style="121" bestFit="1" customWidth="1"/>
    <col min="27" max="27" width="31.85546875" style="44"/>
    <col min="28" max="28" width="34.5703125" style="44"/>
    <col min="29" max="29" width="38.42578125" style="44"/>
    <col min="30" max="30" width="22" style="44"/>
    <col min="31" max="31" width="25.7109375" style="44"/>
    <col min="32" max="32" width="24.7109375" style="44"/>
    <col min="33" max="33" width="15.140625" style="44" customWidth="1"/>
    <col min="34" max="34" width="17" style="44" customWidth="1"/>
    <col min="35" max="35" width="13.7109375" style="44" customWidth="1"/>
    <col min="36" max="36" width="12.28515625" style="44" customWidth="1"/>
    <col min="37" max="37" width="22.7109375" style="44" customWidth="1"/>
    <col min="38" max="38" width="13" style="44" customWidth="1"/>
    <col min="39" max="39" width="18.7109375" style="44" customWidth="1"/>
    <col min="40" max="40" width="14.42578125" style="44" customWidth="1"/>
    <col min="41" max="41" width="12.5703125" style="44" customWidth="1"/>
    <col min="42" max="42" width="22.5703125" style="44" customWidth="1"/>
    <col min="43" max="43" width="14.140625" style="44" customWidth="1"/>
    <col min="44" max="44" width="17.140625" style="44" customWidth="1"/>
    <col min="45" max="45" width="13.85546875" style="44" customWidth="1"/>
    <col min="46" max="46" width="11.7109375" style="44" customWidth="1"/>
    <col min="47" max="47" width="20.5703125" style="44" customWidth="1"/>
    <col min="48" max="48" width="15.85546875" style="44"/>
    <col min="49" max="49" width="17.5703125" style="44" customWidth="1"/>
    <col min="50" max="50" width="14.140625" style="44" customWidth="1"/>
    <col min="51" max="51" width="11.85546875" style="44" customWidth="1"/>
    <col min="52" max="63" width="0" style="44" hidden="1"/>
    <col min="64" max="64" width="24.42578125" style="44" customWidth="1"/>
    <col min="65" max="67" width="0" style="44" hidden="1"/>
    <col min="68" max="1036" width="11.42578125" style="44"/>
  </cols>
  <sheetData>
    <row r="1" spans="1:69" s="47" customFormat="1" ht="18" hidden="1" customHeight="1" x14ac:dyDescent="0.25">
      <c r="A1" s="267" t="s">
        <v>124</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M1" s="48" t="s">
        <v>125</v>
      </c>
    </row>
    <row r="2" spans="1:69" ht="18" hidden="1" customHeight="1" x14ac:dyDescent="0.25">
      <c r="A2" s="268" t="s">
        <v>126</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c r="BM2" s="49" t="s">
        <v>127</v>
      </c>
      <c r="BN2"/>
      <c r="BO2"/>
    </row>
    <row r="3" spans="1:69" ht="18" hidden="1" customHeight="1" x14ac:dyDescent="0.25">
      <c r="A3" s="268" t="s">
        <v>128</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T3" s="268"/>
      <c r="AU3" s="268"/>
      <c r="AV3" s="268"/>
      <c r="AW3" s="268"/>
      <c r="AX3" s="268"/>
      <c r="AY3" s="268"/>
      <c r="AZ3" s="268"/>
      <c r="BA3" s="268"/>
      <c r="BB3" s="268"/>
      <c r="BC3" s="268"/>
      <c r="BD3" s="268"/>
      <c r="BE3" s="268"/>
      <c r="BF3" s="268"/>
      <c r="BG3" s="268"/>
      <c r="BH3" s="268"/>
      <c r="BI3" s="268"/>
      <c r="BJ3" s="268"/>
      <c r="BK3" s="268"/>
      <c r="BL3"/>
      <c r="BM3" s="48"/>
      <c r="BN3"/>
      <c r="BO3"/>
    </row>
    <row r="4" spans="1:69" ht="18" hidden="1" customHeight="1" x14ac:dyDescent="0.25">
      <c r="A4" s="268" t="s">
        <v>129</v>
      </c>
      <c r="B4" s="268"/>
      <c r="C4" s="268"/>
      <c r="D4" s="268"/>
      <c r="E4" s="268"/>
      <c r="F4" s="268"/>
      <c r="G4" s="268"/>
      <c r="H4" s="268"/>
      <c r="I4" s="268"/>
      <c r="J4" s="268"/>
      <c r="K4" s="268"/>
      <c r="L4" s="268"/>
      <c r="M4" s="268"/>
      <c r="N4" s="269"/>
      <c r="O4" s="269"/>
      <c r="P4" s="269"/>
      <c r="Q4" s="269"/>
      <c r="R4" s="269"/>
      <c r="S4" s="269"/>
      <c r="T4" s="269"/>
      <c r="U4" s="269"/>
      <c r="V4" s="269"/>
      <c r="W4" s="269"/>
      <c r="X4" s="269"/>
      <c r="Y4" s="269"/>
      <c r="Z4" s="269"/>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c r="BM4" s="50"/>
      <c r="BN4"/>
      <c r="BO4"/>
    </row>
    <row r="5" spans="1:69" ht="18" customHeight="1" thickBot="1" x14ac:dyDescent="0.3">
      <c r="A5" s="51"/>
      <c r="B5" s="52"/>
      <c r="C5" s="270" t="s">
        <v>130</v>
      </c>
      <c r="D5" s="270" t="s">
        <v>131</v>
      </c>
      <c r="E5" s="270" t="s">
        <v>132</v>
      </c>
      <c r="F5" s="270" t="s">
        <v>133</v>
      </c>
      <c r="G5" s="272" t="s">
        <v>134</v>
      </c>
      <c r="H5" s="270" t="s">
        <v>135</v>
      </c>
      <c r="I5" s="273" t="s">
        <v>136</v>
      </c>
      <c r="J5" s="270" t="s">
        <v>137</v>
      </c>
      <c r="K5" s="270" t="s">
        <v>138</v>
      </c>
      <c r="L5" s="270" t="s">
        <v>139</v>
      </c>
      <c r="M5" s="126"/>
      <c r="N5" s="134"/>
      <c r="O5" s="274" t="s">
        <v>499</v>
      </c>
      <c r="P5" s="275"/>
      <c r="Q5" s="275"/>
      <c r="R5" s="275"/>
      <c r="S5" s="275"/>
      <c r="T5" s="275"/>
      <c r="U5" s="275"/>
      <c r="V5" s="275"/>
      <c r="W5" s="275"/>
      <c r="X5" s="275"/>
      <c r="Y5" s="275"/>
      <c r="Z5" s="275"/>
      <c r="AA5" s="127"/>
      <c r="AB5" s="53"/>
      <c r="AC5" s="53"/>
      <c r="AD5" s="53"/>
      <c r="AE5" s="53"/>
      <c r="AF5" s="53"/>
      <c r="AG5" s="278" t="s">
        <v>140</v>
      </c>
      <c r="AH5" s="279"/>
      <c r="AI5" s="279"/>
      <c r="AJ5" s="280"/>
      <c r="AK5" s="265" t="s">
        <v>141</v>
      </c>
      <c r="AL5" s="278" t="s">
        <v>142</v>
      </c>
      <c r="AM5" s="279"/>
      <c r="AN5" s="279"/>
      <c r="AO5" s="280"/>
      <c r="AP5" s="265" t="s">
        <v>143</v>
      </c>
      <c r="AQ5" s="278" t="s">
        <v>144</v>
      </c>
      <c r="AR5" s="279"/>
      <c r="AS5" s="279"/>
      <c r="AT5" s="280"/>
      <c r="AU5" s="265" t="s">
        <v>145</v>
      </c>
      <c r="AV5" s="258" t="s">
        <v>146</v>
      </c>
      <c r="AW5" s="258"/>
      <c r="AX5" s="258"/>
      <c r="AY5" s="258"/>
      <c r="AZ5" s="258" t="s">
        <v>147</v>
      </c>
      <c r="BA5" s="258"/>
      <c r="BB5" s="258"/>
      <c r="BC5" s="258"/>
      <c r="BD5" s="258" t="s">
        <v>148</v>
      </c>
      <c r="BE5" s="258"/>
      <c r="BF5" s="258"/>
      <c r="BG5" s="258"/>
      <c r="BH5" s="258" t="s">
        <v>149</v>
      </c>
      <c r="BI5" s="258"/>
      <c r="BJ5" s="258"/>
      <c r="BK5" s="258"/>
      <c r="BL5" s="259" t="s">
        <v>150</v>
      </c>
      <c r="BM5" s="255" t="s">
        <v>151</v>
      </c>
      <c r="BN5" s="255" t="s">
        <v>152</v>
      </c>
      <c r="BO5" s="255" t="s">
        <v>153</v>
      </c>
    </row>
    <row r="6" spans="1:69" ht="114" customHeight="1" thickBot="1" x14ac:dyDescent="0.3">
      <c r="A6" s="54" t="s">
        <v>155</v>
      </c>
      <c r="B6" s="55" t="s">
        <v>156</v>
      </c>
      <c r="C6" s="271"/>
      <c r="D6" s="270"/>
      <c r="E6" s="270"/>
      <c r="F6" s="270"/>
      <c r="G6" s="272"/>
      <c r="H6" s="270"/>
      <c r="I6" s="273"/>
      <c r="J6" s="270"/>
      <c r="K6" s="270"/>
      <c r="L6" s="270"/>
      <c r="M6" s="56"/>
      <c r="N6" s="128"/>
      <c r="O6" s="129" t="s">
        <v>157</v>
      </c>
      <c r="P6" s="130" t="s">
        <v>158</v>
      </c>
      <c r="Q6" s="131" t="s">
        <v>159</v>
      </c>
      <c r="R6" s="132" t="s">
        <v>160</v>
      </c>
      <c r="S6" s="133" t="s">
        <v>161</v>
      </c>
      <c r="T6" s="129" t="s">
        <v>162</v>
      </c>
      <c r="U6" s="130" t="s">
        <v>163</v>
      </c>
      <c r="V6" s="131" t="s">
        <v>164</v>
      </c>
      <c r="W6" s="132" t="s">
        <v>165</v>
      </c>
      <c r="X6" s="133" t="s">
        <v>166</v>
      </c>
      <c r="Y6" s="129" t="s">
        <v>167</v>
      </c>
      <c r="Z6" s="130" t="s">
        <v>168</v>
      </c>
      <c r="AA6" s="57" t="s">
        <v>169</v>
      </c>
      <c r="AB6" s="57" t="s">
        <v>170</v>
      </c>
      <c r="AC6" s="57" t="s">
        <v>171</v>
      </c>
      <c r="AD6" s="57" t="s">
        <v>172</v>
      </c>
      <c r="AE6" s="57" t="s">
        <v>173</v>
      </c>
      <c r="AF6" s="57" t="s">
        <v>174</v>
      </c>
      <c r="AG6" s="215" t="s">
        <v>175</v>
      </c>
      <c r="AH6" s="215" t="s">
        <v>176</v>
      </c>
      <c r="AI6" s="215" t="s">
        <v>177</v>
      </c>
      <c r="AJ6" s="215" t="s">
        <v>178</v>
      </c>
      <c r="AK6" s="266"/>
      <c r="AL6" s="215" t="s">
        <v>175</v>
      </c>
      <c r="AM6" s="215" t="s">
        <v>176</v>
      </c>
      <c r="AN6" s="215" t="s">
        <v>177</v>
      </c>
      <c r="AO6" s="215" t="s">
        <v>178</v>
      </c>
      <c r="AP6" s="266"/>
      <c r="AQ6" s="215" t="s">
        <v>175</v>
      </c>
      <c r="AR6" s="215" t="s">
        <v>176</v>
      </c>
      <c r="AS6" s="215" t="s">
        <v>177</v>
      </c>
      <c r="AT6" s="215" t="s">
        <v>178</v>
      </c>
      <c r="AU6" s="266"/>
      <c r="AV6" s="216" t="s">
        <v>175</v>
      </c>
      <c r="AW6" s="217" t="s">
        <v>176</v>
      </c>
      <c r="AX6" s="218" t="s">
        <v>177</v>
      </c>
      <c r="AY6" s="219" t="s">
        <v>178</v>
      </c>
      <c r="AZ6" s="216" t="s">
        <v>175</v>
      </c>
      <c r="BA6" s="217" t="s">
        <v>176</v>
      </c>
      <c r="BB6" s="218" t="s">
        <v>177</v>
      </c>
      <c r="BC6" s="219" t="s">
        <v>178</v>
      </c>
      <c r="BD6" s="216" t="s">
        <v>175</v>
      </c>
      <c r="BE6" s="217" t="s">
        <v>176</v>
      </c>
      <c r="BF6" s="218" t="s">
        <v>177</v>
      </c>
      <c r="BG6" s="219" t="s">
        <v>178</v>
      </c>
      <c r="BH6" s="216" t="s">
        <v>175</v>
      </c>
      <c r="BI6" s="217" t="s">
        <v>176</v>
      </c>
      <c r="BJ6" s="218" t="s">
        <v>177</v>
      </c>
      <c r="BK6" s="219" t="s">
        <v>178</v>
      </c>
      <c r="BL6" s="259"/>
      <c r="BM6" s="255"/>
      <c r="BN6" s="255"/>
      <c r="BO6" s="255"/>
    </row>
    <row r="7" spans="1:69" ht="114" customHeight="1" x14ac:dyDescent="0.25">
      <c r="A7" s="249" t="s">
        <v>179</v>
      </c>
      <c r="B7" s="250"/>
      <c r="C7" s="251"/>
      <c r="D7" s="252" t="s">
        <v>180</v>
      </c>
      <c r="E7" s="231" t="s">
        <v>181</v>
      </c>
      <c r="F7" s="231" t="s">
        <v>182</v>
      </c>
      <c r="G7" s="234" t="s">
        <v>183</v>
      </c>
      <c r="H7" s="256" t="s">
        <v>184</v>
      </c>
      <c r="I7" s="237" t="s">
        <v>185</v>
      </c>
      <c r="J7" s="142">
        <v>1</v>
      </c>
      <c r="K7" s="143" t="s">
        <v>467</v>
      </c>
      <c r="L7" s="144" t="s">
        <v>462</v>
      </c>
      <c r="M7" s="145"/>
      <c r="N7" s="146"/>
      <c r="O7" s="135"/>
      <c r="P7" s="135"/>
      <c r="Q7" s="135"/>
      <c r="R7" s="135" t="s">
        <v>63</v>
      </c>
      <c r="S7" s="135"/>
      <c r="T7" s="135"/>
      <c r="U7" s="136"/>
      <c r="V7" s="137"/>
      <c r="W7" s="138"/>
      <c r="X7" s="139"/>
      <c r="Y7" s="138"/>
      <c r="Z7" s="136"/>
      <c r="AA7" s="147" t="s">
        <v>439</v>
      </c>
      <c r="AB7" s="148" t="s">
        <v>454</v>
      </c>
      <c r="AC7" s="148" t="s">
        <v>453</v>
      </c>
      <c r="AD7" s="148" t="s">
        <v>186</v>
      </c>
      <c r="AE7" s="148" t="s">
        <v>187</v>
      </c>
      <c r="AF7" s="148" t="s">
        <v>188</v>
      </c>
      <c r="AG7" s="149"/>
      <c r="AH7" s="149" t="s">
        <v>63</v>
      </c>
      <c r="AI7" s="149"/>
      <c r="AJ7" s="149"/>
      <c r="AK7" s="149" t="s">
        <v>479</v>
      </c>
      <c r="AL7" s="149" t="s">
        <v>63</v>
      </c>
      <c r="AM7" s="149"/>
      <c r="AN7" s="149"/>
      <c r="AO7" s="149"/>
      <c r="AP7" s="149" t="s">
        <v>480</v>
      </c>
      <c r="AQ7" s="149" t="s">
        <v>63</v>
      </c>
      <c r="AR7" s="149"/>
      <c r="AS7" s="149"/>
      <c r="AT7" s="149"/>
      <c r="AU7" s="149"/>
      <c r="AV7" s="150"/>
      <c r="AW7" s="151"/>
      <c r="AX7" s="152"/>
      <c r="AY7" s="153"/>
      <c r="AZ7" s="150"/>
      <c r="BA7" s="151"/>
      <c r="BB7" s="152"/>
      <c r="BC7" s="153"/>
      <c r="BD7" s="150"/>
      <c r="BE7" s="151"/>
      <c r="BF7" s="152"/>
      <c r="BG7" s="153"/>
      <c r="BH7" s="150"/>
      <c r="BI7" s="151"/>
      <c r="BJ7" s="152"/>
      <c r="BK7" s="153"/>
      <c r="BL7" s="151"/>
      <c r="BM7" s="151"/>
      <c r="BN7" s="151"/>
      <c r="BO7" s="151"/>
      <c r="BP7" s="113"/>
      <c r="BQ7" s="113"/>
    </row>
    <row r="8" spans="1:69" ht="129" customHeight="1" x14ac:dyDescent="0.25">
      <c r="A8" s="249"/>
      <c r="B8" s="250"/>
      <c r="C8" s="251"/>
      <c r="D8" s="253"/>
      <c r="E8" s="232"/>
      <c r="F8" s="232"/>
      <c r="G8" s="235"/>
      <c r="H8" s="256"/>
      <c r="I8" s="237"/>
      <c r="J8" s="142">
        <v>2</v>
      </c>
      <c r="K8" s="147" t="s">
        <v>461</v>
      </c>
      <c r="L8" s="144" t="s">
        <v>462</v>
      </c>
      <c r="M8" s="154"/>
      <c r="N8" s="155"/>
      <c r="O8" s="138"/>
      <c r="P8" s="138" t="s">
        <v>63</v>
      </c>
      <c r="Q8" s="138" t="s">
        <v>63</v>
      </c>
      <c r="R8" s="138" t="s">
        <v>63</v>
      </c>
      <c r="S8" s="139" t="s">
        <v>63</v>
      </c>
      <c r="T8" s="138" t="s">
        <v>63</v>
      </c>
      <c r="U8" s="136" t="s">
        <v>63</v>
      </c>
      <c r="V8" s="137" t="s">
        <v>63</v>
      </c>
      <c r="W8" s="138"/>
      <c r="X8" s="139"/>
      <c r="Y8" s="138"/>
      <c r="Z8" s="136"/>
      <c r="AA8" s="156" t="s">
        <v>468</v>
      </c>
      <c r="AB8" s="148" t="s">
        <v>190</v>
      </c>
      <c r="AC8" s="148" t="s">
        <v>191</v>
      </c>
      <c r="AD8" s="148" t="s">
        <v>186</v>
      </c>
      <c r="AE8" s="148" t="s">
        <v>187</v>
      </c>
      <c r="AF8" s="148" t="s">
        <v>192</v>
      </c>
      <c r="AG8" s="149"/>
      <c r="AH8" s="149" t="s">
        <v>123</v>
      </c>
      <c r="AI8" s="149"/>
      <c r="AJ8" s="149"/>
      <c r="AK8" s="149" t="s">
        <v>190</v>
      </c>
      <c r="AL8" s="149" t="s">
        <v>63</v>
      </c>
      <c r="AM8" s="149"/>
      <c r="AN8" s="149"/>
      <c r="AO8" s="149"/>
      <c r="AP8" s="149" t="s">
        <v>192</v>
      </c>
      <c r="AQ8" s="149" t="s">
        <v>63</v>
      </c>
      <c r="AR8" s="149"/>
      <c r="AS8" s="149"/>
      <c r="AT8" s="149"/>
      <c r="AU8" s="149"/>
      <c r="AV8" s="150"/>
      <c r="AW8" s="151"/>
      <c r="AX8" s="152"/>
      <c r="AY8" s="153"/>
      <c r="AZ8" s="150"/>
      <c r="BA8" s="151"/>
      <c r="BB8" s="152"/>
      <c r="BC8" s="153"/>
      <c r="BD8" s="150"/>
      <c r="BE8" s="151"/>
      <c r="BF8" s="152"/>
      <c r="BG8" s="153"/>
      <c r="BH8" s="150"/>
      <c r="BI8" s="151"/>
      <c r="BJ8" s="152"/>
      <c r="BK8" s="153"/>
      <c r="BL8" s="157"/>
      <c r="BM8" s="257"/>
      <c r="BN8" s="260"/>
      <c r="BO8" s="260"/>
      <c r="BP8" s="113"/>
      <c r="BQ8" s="113"/>
    </row>
    <row r="9" spans="1:69" ht="105.75" customHeight="1" x14ac:dyDescent="0.25">
      <c r="A9" s="249"/>
      <c r="B9" s="250"/>
      <c r="C9" s="251"/>
      <c r="D9" s="253"/>
      <c r="E9" s="232"/>
      <c r="F9" s="232"/>
      <c r="G9" s="235"/>
      <c r="H9" s="256"/>
      <c r="I9" s="237"/>
      <c r="J9" s="142">
        <v>3</v>
      </c>
      <c r="K9" s="143" t="s">
        <v>193</v>
      </c>
      <c r="L9" s="144" t="s">
        <v>462</v>
      </c>
      <c r="M9" s="154"/>
      <c r="N9" s="155"/>
      <c r="O9" s="138"/>
      <c r="P9" s="136"/>
      <c r="Q9" s="137"/>
      <c r="R9" s="138"/>
      <c r="S9" s="139" t="s">
        <v>63</v>
      </c>
      <c r="T9" s="138"/>
      <c r="U9" s="136"/>
      <c r="V9" s="137"/>
      <c r="W9" s="138"/>
      <c r="X9" s="139"/>
      <c r="Y9" s="138"/>
      <c r="Z9" s="136"/>
      <c r="AA9" s="143" t="s">
        <v>194</v>
      </c>
      <c r="AB9" s="148" t="s">
        <v>195</v>
      </c>
      <c r="AC9" s="148" t="s">
        <v>196</v>
      </c>
      <c r="AD9" s="148" t="s">
        <v>186</v>
      </c>
      <c r="AE9" s="148" t="s">
        <v>187</v>
      </c>
      <c r="AF9" s="148" t="s">
        <v>469</v>
      </c>
      <c r="AG9" s="149"/>
      <c r="AH9" s="149" t="s">
        <v>63</v>
      </c>
      <c r="AI9" s="149"/>
      <c r="AJ9" s="149"/>
      <c r="AK9" s="149" t="s">
        <v>194</v>
      </c>
      <c r="AL9" s="149"/>
      <c r="AM9" s="149" t="s">
        <v>63</v>
      </c>
      <c r="AN9" s="149"/>
      <c r="AO9" s="149"/>
      <c r="AP9" s="149" t="s">
        <v>481</v>
      </c>
      <c r="AQ9" s="149" t="s">
        <v>63</v>
      </c>
      <c r="AR9" s="149"/>
      <c r="AS9" s="149"/>
      <c r="AT9" s="149"/>
      <c r="AU9" s="149"/>
      <c r="AV9" s="150"/>
      <c r="AW9" s="151"/>
      <c r="AX9" s="152"/>
      <c r="AY9" s="153"/>
      <c r="AZ9" s="150"/>
      <c r="BA9" s="151"/>
      <c r="BB9" s="152"/>
      <c r="BC9" s="153"/>
      <c r="BD9" s="150"/>
      <c r="BE9" s="151"/>
      <c r="BF9" s="152"/>
      <c r="BG9" s="153"/>
      <c r="BH9" s="150"/>
      <c r="BI9" s="151"/>
      <c r="BJ9" s="152"/>
      <c r="BK9" s="153"/>
      <c r="BL9" s="157"/>
      <c r="BM9" s="257"/>
      <c r="BN9" s="260"/>
      <c r="BO9" s="260"/>
      <c r="BP9" s="113"/>
      <c r="BQ9" s="113"/>
    </row>
    <row r="10" spans="1:69" ht="100.5" customHeight="1" x14ac:dyDescent="0.25">
      <c r="A10" s="249"/>
      <c r="B10" s="250"/>
      <c r="C10" s="251"/>
      <c r="D10" s="253"/>
      <c r="E10" s="232"/>
      <c r="F10" s="232"/>
      <c r="G10" s="235"/>
      <c r="H10" s="238"/>
      <c r="I10" s="240"/>
      <c r="J10" s="158">
        <v>5</v>
      </c>
      <c r="K10" s="196" t="s">
        <v>432</v>
      </c>
      <c r="L10" s="195" t="s">
        <v>462</v>
      </c>
      <c r="M10" s="164"/>
      <c r="N10" s="165"/>
      <c r="O10" s="188" t="s">
        <v>63</v>
      </c>
      <c r="P10" s="188" t="s">
        <v>63</v>
      </c>
      <c r="Q10" s="189" t="s">
        <v>63</v>
      </c>
      <c r="R10" s="188" t="s">
        <v>63</v>
      </c>
      <c r="S10" s="190" t="s">
        <v>63</v>
      </c>
      <c r="T10" s="188" t="s">
        <v>63</v>
      </c>
      <c r="U10" s="191" t="s">
        <v>63</v>
      </c>
      <c r="V10" s="189" t="s">
        <v>63</v>
      </c>
      <c r="W10" s="188" t="s">
        <v>63</v>
      </c>
      <c r="X10" s="190" t="s">
        <v>63</v>
      </c>
      <c r="Y10" s="188" t="s">
        <v>63</v>
      </c>
      <c r="Z10" s="191" t="s">
        <v>63</v>
      </c>
      <c r="AA10" s="192" t="s">
        <v>463</v>
      </c>
      <c r="AB10" s="194" t="s">
        <v>464</v>
      </c>
      <c r="AC10" s="194" t="s">
        <v>465</v>
      </c>
      <c r="AD10" s="194" t="s">
        <v>197</v>
      </c>
      <c r="AE10" s="194" t="s">
        <v>187</v>
      </c>
      <c r="AF10" s="194" t="s">
        <v>470</v>
      </c>
      <c r="AG10" s="168"/>
      <c r="AH10" s="193" t="s">
        <v>63</v>
      </c>
      <c r="AI10" s="168"/>
      <c r="AJ10" s="168"/>
      <c r="AK10" s="194" t="s">
        <v>483</v>
      </c>
      <c r="AL10" s="163"/>
      <c r="AM10" s="163" t="s">
        <v>63</v>
      </c>
      <c r="AN10" s="163"/>
      <c r="AO10" s="163"/>
      <c r="AP10" s="194" t="s">
        <v>482</v>
      </c>
      <c r="AQ10" s="163" t="s">
        <v>63</v>
      </c>
      <c r="AR10" s="163"/>
      <c r="AS10" s="163"/>
      <c r="AT10" s="163"/>
      <c r="AU10" s="163"/>
      <c r="AV10" s="150"/>
      <c r="AW10" s="151"/>
      <c r="AX10" s="152"/>
      <c r="AY10" s="153"/>
      <c r="AZ10" s="150"/>
      <c r="BA10" s="151"/>
      <c r="BB10" s="152"/>
      <c r="BC10" s="153"/>
      <c r="BD10" s="150"/>
      <c r="BE10" s="151"/>
      <c r="BF10" s="152"/>
      <c r="BG10" s="153"/>
      <c r="BH10" s="150"/>
      <c r="BI10" s="151"/>
      <c r="BJ10" s="152"/>
      <c r="BK10" s="153"/>
      <c r="BL10" s="157"/>
      <c r="BM10" s="257"/>
      <c r="BN10" s="260"/>
      <c r="BO10" s="260"/>
      <c r="BP10" s="113"/>
      <c r="BQ10" s="113"/>
    </row>
    <row r="11" spans="1:69" ht="118.5" customHeight="1" x14ac:dyDescent="0.25">
      <c r="A11" s="249"/>
      <c r="B11" s="250"/>
      <c r="C11" s="251"/>
      <c r="D11" s="253"/>
      <c r="E11" s="232"/>
      <c r="F11" s="232"/>
      <c r="G11" s="235"/>
      <c r="H11" s="238"/>
      <c r="I11" s="240"/>
      <c r="J11" s="158">
        <v>6</v>
      </c>
      <c r="K11" s="159" t="s">
        <v>441</v>
      </c>
      <c r="L11" s="144" t="s">
        <v>462</v>
      </c>
      <c r="M11" s="160"/>
      <c r="N11" s="169"/>
      <c r="O11" s="138"/>
      <c r="P11" s="136"/>
      <c r="Q11" s="137" t="s">
        <v>63</v>
      </c>
      <c r="R11" s="138"/>
      <c r="S11" s="139"/>
      <c r="T11" s="135" t="s">
        <v>63</v>
      </c>
      <c r="U11" s="136"/>
      <c r="V11" s="137"/>
      <c r="W11" s="138" t="s">
        <v>63</v>
      </c>
      <c r="X11" s="139"/>
      <c r="Y11" s="138"/>
      <c r="Z11" s="136" t="s">
        <v>63</v>
      </c>
      <c r="AA11" s="192" t="s">
        <v>440</v>
      </c>
      <c r="AB11" s="163" t="s">
        <v>442</v>
      </c>
      <c r="AC11" s="163" t="s">
        <v>443</v>
      </c>
      <c r="AD11" s="163" t="s">
        <v>186</v>
      </c>
      <c r="AE11" s="163" t="s">
        <v>198</v>
      </c>
      <c r="AF11" s="163" t="s">
        <v>444</v>
      </c>
      <c r="AG11" s="163"/>
      <c r="AH11" s="163" t="s">
        <v>63</v>
      </c>
      <c r="AI11" s="163"/>
      <c r="AJ11" s="163"/>
      <c r="AK11" s="163" t="s">
        <v>484</v>
      </c>
      <c r="AL11" s="163"/>
      <c r="AM11" s="163" t="s">
        <v>63</v>
      </c>
      <c r="AN11" s="163"/>
      <c r="AO11" s="163"/>
      <c r="AP11" s="163" t="s">
        <v>484</v>
      </c>
      <c r="AQ11" s="163"/>
      <c r="AR11" s="163" t="s">
        <v>63</v>
      </c>
      <c r="AS11" s="163"/>
      <c r="AT11" s="163"/>
      <c r="AU11" s="163"/>
      <c r="AV11" s="150"/>
      <c r="AW11" s="151"/>
      <c r="AX11" s="152"/>
      <c r="AY11" s="153"/>
      <c r="AZ11" s="150"/>
      <c r="BA11" s="151"/>
      <c r="BB11" s="152"/>
      <c r="BC11" s="153"/>
      <c r="BD11" s="150"/>
      <c r="BE11" s="151"/>
      <c r="BF11" s="152"/>
      <c r="BG11" s="153"/>
      <c r="BH11" s="150"/>
      <c r="BI11" s="151"/>
      <c r="BJ11" s="152"/>
      <c r="BK11" s="153"/>
      <c r="BL11" s="157"/>
      <c r="BM11" s="257"/>
      <c r="BN11" s="260"/>
      <c r="BO11" s="260"/>
      <c r="BP11" s="113"/>
      <c r="BQ11" s="113"/>
    </row>
    <row r="12" spans="1:69" ht="118.5" customHeight="1" x14ac:dyDescent="0.25">
      <c r="A12" s="249"/>
      <c r="B12" s="250"/>
      <c r="C12" s="251"/>
      <c r="D12" s="253"/>
      <c r="E12" s="232"/>
      <c r="F12" s="232"/>
      <c r="G12" s="235"/>
      <c r="H12" s="238"/>
      <c r="I12" s="240"/>
      <c r="J12" s="158">
        <v>7</v>
      </c>
      <c r="K12" s="159" t="s">
        <v>433</v>
      </c>
      <c r="L12" s="144" t="s">
        <v>462</v>
      </c>
      <c r="M12" s="160"/>
      <c r="N12" s="169"/>
      <c r="O12" s="138"/>
      <c r="P12" s="136"/>
      <c r="Q12" s="137"/>
      <c r="R12" s="138" t="s">
        <v>63</v>
      </c>
      <c r="S12" s="139"/>
      <c r="T12" s="135"/>
      <c r="U12" s="136"/>
      <c r="V12" s="137" t="s">
        <v>63</v>
      </c>
      <c r="W12" s="138"/>
      <c r="X12" s="139"/>
      <c r="Y12" s="138"/>
      <c r="Z12" s="136" t="s">
        <v>63</v>
      </c>
      <c r="AA12" s="192" t="s">
        <v>445</v>
      </c>
      <c r="AB12" s="163" t="s">
        <v>446</v>
      </c>
      <c r="AC12" s="163" t="s">
        <v>447</v>
      </c>
      <c r="AD12" s="163" t="s">
        <v>186</v>
      </c>
      <c r="AE12" s="163" t="s">
        <v>187</v>
      </c>
      <c r="AF12" s="163" t="s">
        <v>448</v>
      </c>
      <c r="AG12" s="163"/>
      <c r="AH12" s="163" t="s">
        <v>63</v>
      </c>
      <c r="AI12" s="163"/>
      <c r="AJ12" s="163"/>
      <c r="AK12" s="163" t="s">
        <v>485</v>
      </c>
      <c r="AL12" s="163"/>
      <c r="AM12" s="163" t="s">
        <v>63</v>
      </c>
      <c r="AN12" s="163"/>
      <c r="AO12" s="163"/>
      <c r="AP12" s="163" t="s">
        <v>485</v>
      </c>
      <c r="AQ12" s="163" t="s">
        <v>63</v>
      </c>
      <c r="AR12" s="163"/>
      <c r="AS12" s="163"/>
      <c r="AT12" s="163"/>
      <c r="AU12" s="163"/>
      <c r="AV12" s="150"/>
      <c r="AW12" s="151"/>
      <c r="AX12" s="152"/>
      <c r="AY12" s="153"/>
      <c r="AZ12" s="150"/>
      <c r="BA12" s="151"/>
      <c r="BB12" s="152"/>
      <c r="BC12" s="153"/>
      <c r="BD12" s="150"/>
      <c r="BE12" s="151"/>
      <c r="BF12" s="152"/>
      <c r="BG12" s="153"/>
      <c r="BH12" s="150"/>
      <c r="BI12" s="151"/>
      <c r="BJ12" s="152"/>
      <c r="BK12" s="153"/>
      <c r="BL12" s="157"/>
      <c r="BM12" s="257"/>
      <c r="BN12" s="260"/>
      <c r="BO12" s="260"/>
      <c r="BP12" s="113"/>
      <c r="BQ12" s="113"/>
    </row>
    <row r="13" spans="1:69" ht="141" customHeight="1" x14ac:dyDescent="0.25">
      <c r="A13" s="249"/>
      <c r="B13" s="250"/>
      <c r="C13" s="251"/>
      <c r="D13" s="254"/>
      <c r="E13" s="233"/>
      <c r="F13" s="232"/>
      <c r="G13" s="235"/>
      <c r="H13" s="239"/>
      <c r="I13" s="241"/>
      <c r="J13" s="158">
        <v>8</v>
      </c>
      <c r="K13" s="159" t="s">
        <v>434</v>
      </c>
      <c r="L13" s="144" t="s">
        <v>462</v>
      </c>
      <c r="M13" s="160"/>
      <c r="N13" s="161"/>
      <c r="O13" s="138"/>
      <c r="P13" s="136"/>
      <c r="Q13" s="137"/>
      <c r="R13" s="138" t="s">
        <v>63</v>
      </c>
      <c r="S13" s="139"/>
      <c r="T13" s="138"/>
      <c r="U13" s="136"/>
      <c r="V13" s="137" t="s">
        <v>63</v>
      </c>
      <c r="W13" s="138"/>
      <c r="X13" s="139"/>
      <c r="Y13" s="138"/>
      <c r="Z13" s="136" t="s">
        <v>63</v>
      </c>
      <c r="AA13" s="162" t="s">
        <v>450</v>
      </c>
      <c r="AB13" s="163" t="s">
        <v>449</v>
      </c>
      <c r="AC13" s="163" t="s">
        <v>451</v>
      </c>
      <c r="AD13" s="163" t="s">
        <v>186</v>
      </c>
      <c r="AE13" s="163" t="s">
        <v>198</v>
      </c>
      <c r="AF13" s="163" t="s">
        <v>471</v>
      </c>
      <c r="AG13" s="163"/>
      <c r="AH13" s="163" t="s">
        <v>63</v>
      </c>
      <c r="AI13" s="163"/>
      <c r="AJ13" s="163"/>
      <c r="AK13" s="163" t="s">
        <v>471</v>
      </c>
      <c r="AL13" s="163"/>
      <c r="AM13" s="163" t="s">
        <v>63</v>
      </c>
      <c r="AN13" s="163"/>
      <c r="AO13" s="163"/>
      <c r="AP13" s="163" t="s">
        <v>471</v>
      </c>
      <c r="AQ13" s="163"/>
      <c r="AR13" s="163" t="s">
        <v>63</v>
      </c>
      <c r="AS13" s="163"/>
      <c r="AT13" s="163"/>
      <c r="AU13" s="163"/>
      <c r="AV13" s="150"/>
      <c r="AW13" s="151"/>
      <c r="AX13" s="152"/>
      <c r="AY13" s="153"/>
      <c r="AZ13" s="150"/>
      <c r="BA13" s="151"/>
      <c r="BB13" s="152"/>
      <c r="BC13" s="153"/>
      <c r="BD13" s="150"/>
      <c r="BE13" s="151"/>
      <c r="BF13" s="152"/>
      <c r="BG13" s="153"/>
      <c r="BH13" s="150"/>
      <c r="BI13" s="151"/>
      <c r="BJ13" s="152"/>
      <c r="BK13" s="153"/>
      <c r="BL13" s="157"/>
      <c r="BM13" s="257"/>
      <c r="BN13" s="260"/>
      <c r="BO13" s="260"/>
      <c r="BP13" s="113"/>
      <c r="BQ13" s="113"/>
    </row>
    <row r="14" spans="1:69" ht="159" customHeight="1" x14ac:dyDescent="0.25">
      <c r="A14" s="246" t="s">
        <v>199</v>
      </c>
      <c r="B14" s="247"/>
      <c r="C14" s="248"/>
      <c r="D14" s="125" t="s">
        <v>200</v>
      </c>
      <c r="E14" s="231" t="s">
        <v>201</v>
      </c>
      <c r="F14" s="232"/>
      <c r="G14" s="235"/>
      <c r="H14" s="242" t="s">
        <v>202</v>
      </c>
      <c r="I14" s="245" t="s">
        <v>203</v>
      </c>
      <c r="J14" s="170">
        <v>9</v>
      </c>
      <c r="K14" s="171" t="s">
        <v>204</v>
      </c>
      <c r="L14" s="144" t="s">
        <v>462</v>
      </c>
      <c r="M14" s="160"/>
      <c r="N14" s="161"/>
      <c r="O14" s="138" t="s">
        <v>63</v>
      </c>
      <c r="P14" s="138" t="s">
        <v>63</v>
      </c>
      <c r="Q14" s="138" t="s">
        <v>63</v>
      </c>
      <c r="R14" s="135" t="s">
        <v>63</v>
      </c>
      <c r="S14" s="135" t="s">
        <v>63</v>
      </c>
      <c r="T14" s="135" t="s">
        <v>63</v>
      </c>
      <c r="U14" s="172" t="s">
        <v>63</v>
      </c>
      <c r="V14" s="172" t="s">
        <v>63</v>
      </c>
      <c r="W14" s="172" t="s">
        <v>63</v>
      </c>
      <c r="X14" s="172" t="s">
        <v>63</v>
      </c>
      <c r="Y14" s="172" t="s">
        <v>63</v>
      </c>
      <c r="Z14" s="172" t="s">
        <v>63</v>
      </c>
      <c r="AA14" s="162" t="s">
        <v>205</v>
      </c>
      <c r="AB14" s="163" t="s">
        <v>206</v>
      </c>
      <c r="AC14" s="163" t="s">
        <v>452</v>
      </c>
      <c r="AD14" s="163" t="s">
        <v>186</v>
      </c>
      <c r="AE14" s="163" t="s">
        <v>187</v>
      </c>
      <c r="AF14" s="163" t="s">
        <v>472</v>
      </c>
      <c r="AG14" s="163"/>
      <c r="AH14" s="163" t="s">
        <v>63</v>
      </c>
      <c r="AI14" s="163"/>
      <c r="AJ14" s="163"/>
      <c r="AK14" s="163" t="s">
        <v>472</v>
      </c>
      <c r="AL14" s="163"/>
      <c r="AM14" s="163" t="s">
        <v>63</v>
      </c>
      <c r="AN14" s="163"/>
      <c r="AO14" s="163"/>
      <c r="AP14" s="163" t="s">
        <v>472</v>
      </c>
      <c r="AQ14" s="163"/>
      <c r="AR14" s="163" t="s">
        <v>63</v>
      </c>
      <c r="AS14" s="163"/>
      <c r="AT14" s="163"/>
      <c r="AU14" s="163"/>
      <c r="AV14" s="150"/>
      <c r="AW14" s="151"/>
      <c r="AX14" s="152"/>
      <c r="AY14" s="153"/>
      <c r="AZ14" s="150"/>
      <c r="BA14" s="151"/>
      <c r="BB14" s="152"/>
      <c r="BC14" s="153"/>
      <c r="BD14" s="150"/>
      <c r="BE14" s="151"/>
      <c r="BF14" s="152"/>
      <c r="BG14" s="153"/>
      <c r="BH14" s="150"/>
      <c r="BI14" s="151"/>
      <c r="BJ14" s="152"/>
      <c r="BK14" s="153"/>
      <c r="BL14" s="157"/>
      <c r="BM14" s="257"/>
      <c r="BN14" s="260"/>
      <c r="BO14" s="260"/>
      <c r="BP14" s="113"/>
      <c r="BQ14" s="113"/>
    </row>
    <row r="15" spans="1:69" ht="154.5" customHeight="1" x14ac:dyDescent="0.25">
      <c r="A15" s="246"/>
      <c r="B15" s="247"/>
      <c r="C15" s="248"/>
      <c r="D15" s="110" t="s">
        <v>207</v>
      </c>
      <c r="E15" s="232"/>
      <c r="F15" s="232"/>
      <c r="G15" s="235"/>
      <c r="H15" s="243"/>
      <c r="I15" s="245"/>
      <c r="J15" s="170">
        <v>10</v>
      </c>
      <c r="K15" s="171" t="s">
        <v>436</v>
      </c>
      <c r="L15" s="173" t="s">
        <v>189</v>
      </c>
      <c r="M15" s="160"/>
      <c r="N15" s="161"/>
      <c r="O15" s="138"/>
      <c r="P15" s="174"/>
      <c r="Q15" s="175"/>
      <c r="R15" s="176"/>
      <c r="S15" s="139"/>
      <c r="T15" s="139" t="s">
        <v>63</v>
      </c>
      <c r="U15" s="174"/>
      <c r="V15" s="175"/>
      <c r="W15" s="176"/>
      <c r="X15" s="139"/>
      <c r="Y15" s="139"/>
      <c r="Z15" s="174"/>
      <c r="AA15" s="162" t="s">
        <v>208</v>
      </c>
      <c r="AB15" s="163" t="s">
        <v>209</v>
      </c>
      <c r="AC15" s="163" t="s">
        <v>455</v>
      </c>
      <c r="AD15" s="163" t="s">
        <v>210</v>
      </c>
      <c r="AE15" s="163" t="s">
        <v>198</v>
      </c>
      <c r="AF15" s="163" t="s">
        <v>456</v>
      </c>
      <c r="AG15" s="163"/>
      <c r="AH15" s="163" t="s">
        <v>63</v>
      </c>
      <c r="AI15" s="163"/>
      <c r="AJ15" s="163"/>
      <c r="AK15" s="163" t="s">
        <v>456</v>
      </c>
      <c r="AL15" s="163" t="s">
        <v>63</v>
      </c>
      <c r="AM15" s="163"/>
      <c r="AN15" s="163"/>
      <c r="AO15" s="163"/>
      <c r="AP15" s="163" t="s">
        <v>456</v>
      </c>
      <c r="AQ15" s="163" t="s">
        <v>63</v>
      </c>
      <c r="AR15" s="163"/>
      <c r="AS15" s="163"/>
      <c r="AT15" s="163"/>
      <c r="AU15" s="163"/>
      <c r="AV15" s="150"/>
      <c r="AW15" s="151"/>
      <c r="AX15" s="152"/>
      <c r="AY15" s="153"/>
      <c r="AZ15" s="150"/>
      <c r="BA15" s="151"/>
      <c r="BB15" s="152"/>
      <c r="BC15" s="153"/>
      <c r="BD15" s="150"/>
      <c r="BE15" s="151"/>
      <c r="BF15" s="152"/>
      <c r="BG15" s="153"/>
      <c r="BH15" s="150"/>
      <c r="BI15" s="151"/>
      <c r="BJ15" s="152"/>
      <c r="BK15" s="153"/>
      <c r="BL15" s="157"/>
      <c r="BM15" s="257"/>
      <c r="BN15" s="260"/>
      <c r="BO15" s="260"/>
      <c r="BP15" s="113"/>
      <c r="BQ15" s="113"/>
    </row>
    <row r="16" spans="1:69" ht="138" customHeight="1" x14ac:dyDescent="0.25">
      <c r="A16" s="246"/>
      <c r="B16" s="247"/>
      <c r="C16" s="248"/>
      <c r="D16" s="111"/>
      <c r="E16" s="232"/>
      <c r="F16" s="232"/>
      <c r="G16" s="235"/>
      <c r="H16" s="243"/>
      <c r="I16" s="245"/>
      <c r="J16" s="170">
        <v>11</v>
      </c>
      <c r="K16" s="177" t="s">
        <v>211</v>
      </c>
      <c r="L16" s="144" t="s">
        <v>462</v>
      </c>
      <c r="M16" s="160"/>
      <c r="N16" s="161"/>
      <c r="O16" s="138"/>
      <c r="P16" s="138"/>
      <c r="Q16" s="138"/>
      <c r="R16" s="138" t="s">
        <v>63</v>
      </c>
      <c r="S16" s="138"/>
      <c r="T16" s="138"/>
      <c r="U16" s="174"/>
      <c r="V16" s="175"/>
      <c r="W16" s="176"/>
      <c r="X16" s="139"/>
      <c r="Y16" s="138"/>
      <c r="Z16" s="174"/>
      <c r="AA16" s="162" t="s">
        <v>212</v>
      </c>
      <c r="AB16" s="163" t="s">
        <v>213</v>
      </c>
      <c r="AC16" s="163" t="s">
        <v>457</v>
      </c>
      <c r="AD16" s="163" t="s">
        <v>186</v>
      </c>
      <c r="AE16" s="163" t="s">
        <v>187</v>
      </c>
      <c r="AF16" s="163" t="s">
        <v>214</v>
      </c>
      <c r="AG16" s="163"/>
      <c r="AH16" s="163" t="s">
        <v>63</v>
      </c>
      <c r="AI16" s="163"/>
      <c r="AJ16" s="163"/>
      <c r="AK16" s="163" t="s">
        <v>212</v>
      </c>
      <c r="AL16" s="163" t="s">
        <v>63</v>
      </c>
      <c r="AM16" s="163"/>
      <c r="AN16" s="163"/>
      <c r="AO16" s="163"/>
      <c r="AP16" s="163" t="s">
        <v>212</v>
      </c>
      <c r="AQ16" s="163" t="s">
        <v>63</v>
      </c>
      <c r="AR16" s="163"/>
      <c r="AS16" s="163"/>
      <c r="AT16" s="163"/>
      <c r="AU16" s="163"/>
      <c r="AV16" s="150"/>
      <c r="AW16" s="151"/>
      <c r="AX16" s="152"/>
      <c r="AY16" s="153"/>
      <c r="AZ16" s="150"/>
      <c r="BA16" s="151"/>
      <c r="BB16" s="152"/>
      <c r="BC16" s="153"/>
      <c r="BD16" s="150"/>
      <c r="BE16" s="151"/>
      <c r="BF16" s="152"/>
      <c r="BG16" s="153"/>
      <c r="BH16" s="150"/>
      <c r="BI16" s="151"/>
      <c r="BJ16" s="152"/>
      <c r="BK16" s="153"/>
      <c r="BL16" s="157"/>
      <c r="BM16" s="257"/>
      <c r="BN16" s="260"/>
      <c r="BO16" s="260"/>
      <c r="BP16" s="113"/>
      <c r="BQ16" s="113"/>
    </row>
    <row r="17" spans="1:1036" ht="192" customHeight="1" x14ac:dyDescent="0.25">
      <c r="A17" s="246"/>
      <c r="B17" s="247"/>
      <c r="C17" s="248"/>
      <c r="D17" s="111"/>
      <c r="E17" s="232"/>
      <c r="F17" s="232"/>
      <c r="G17" s="235"/>
      <c r="H17" s="243"/>
      <c r="I17" s="245"/>
      <c r="J17" s="170">
        <v>12</v>
      </c>
      <c r="K17" s="177" t="s">
        <v>215</v>
      </c>
      <c r="L17" s="144" t="s">
        <v>462</v>
      </c>
      <c r="M17" s="160"/>
      <c r="N17" s="161"/>
      <c r="O17" s="138"/>
      <c r="P17" s="174"/>
      <c r="Q17" s="175"/>
      <c r="R17" s="176"/>
      <c r="S17" s="139"/>
      <c r="T17" s="138" t="s">
        <v>63</v>
      </c>
      <c r="U17" s="174"/>
      <c r="V17" s="175"/>
      <c r="W17" s="176"/>
      <c r="X17" s="139"/>
      <c r="Y17" s="138"/>
      <c r="Z17" s="174" t="s">
        <v>63</v>
      </c>
      <c r="AA17" s="162" t="s">
        <v>216</v>
      </c>
      <c r="AB17" s="163" t="s">
        <v>458</v>
      </c>
      <c r="AC17" s="163" t="s">
        <v>217</v>
      </c>
      <c r="AD17" s="163" t="s">
        <v>186</v>
      </c>
      <c r="AE17" s="163" t="s">
        <v>198</v>
      </c>
      <c r="AF17" s="163" t="s">
        <v>218</v>
      </c>
      <c r="AG17" s="163"/>
      <c r="AH17" s="163" t="s">
        <v>63</v>
      </c>
      <c r="AI17" s="163"/>
      <c r="AJ17" s="163"/>
      <c r="AK17" s="163" t="s">
        <v>486</v>
      </c>
      <c r="AL17" s="163"/>
      <c r="AM17" s="163" t="s">
        <v>63</v>
      </c>
      <c r="AN17" s="163"/>
      <c r="AO17" s="163"/>
      <c r="AP17" s="163" t="s">
        <v>487</v>
      </c>
      <c r="AQ17" s="163"/>
      <c r="AR17" s="163"/>
      <c r="AS17" s="163"/>
      <c r="AT17" s="163"/>
      <c r="AU17" s="163"/>
      <c r="AV17" s="150"/>
      <c r="AW17" s="151"/>
      <c r="AX17" s="152"/>
      <c r="AY17" s="153"/>
      <c r="AZ17" s="150"/>
      <c r="BA17" s="151"/>
      <c r="BB17" s="152"/>
      <c r="BC17" s="153"/>
      <c r="BD17" s="150"/>
      <c r="BE17" s="151"/>
      <c r="BF17" s="152"/>
      <c r="BG17" s="153"/>
      <c r="BH17" s="150"/>
      <c r="BI17" s="151"/>
      <c r="BJ17" s="152"/>
      <c r="BK17" s="153"/>
      <c r="BL17" s="157"/>
      <c r="BM17" s="257"/>
      <c r="BN17" s="260"/>
      <c r="BO17" s="260"/>
      <c r="BP17" s="113"/>
      <c r="BQ17" s="113"/>
    </row>
    <row r="18" spans="1:1036" ht="192" customHeight="1" x14ac:dyDescent="0.25">
      <c r="A18" s="246"/>
      <c r="B18" s="247"/>
      <c r="C18" s="248"/>
      <c r="D18" s="111"/>
      <c r="E18" s="232"/>
      <c r="F18" s="232"/>
      <c r="G18" s="235"/>
      <c r="H18" s="244"/>
      <c r="I18" s="245"/>
      <c r="J18" s="170">
        <v>13</v>
      </c>
      <c r="K18" s="200" t="s">
        <v>474</v>
      </c>
      <c r="L18" s="195" t="s">
        <v>462</v>
      </c>
      <c r="M18" s="164"/>
      <c r="N18" s="165"/>
      <c r="O18" s="166"/>
      <c r="P18" s="178"/>
      <c r="Q18" s="197" t="s">
        <v>63</v>
      </c>
      <c r="R18" s="198" t="s">
        <v>63</v>
      </c>
      <c r="S18" s="190" t="s">
        <v>63</v>
      </c>
      <c r="T18" s="188" t="s">
        <v>63</v>
      </c>
      <c r="U18" s="199" t="s">
        <v>63</v>
      </c>
      <c r="V18" s="197" t="s">
        <v>63</v>
      </c>
      <c r="W18" s="198" t="s">
        <v>63</v>
      </c>
      <c r="X18" s="190" t="s">
        <v>63</v>
      </c>
      <c r="Y18" s="188" t="s">
        <v>63</v>
      </c>
      <c r="Z18" s="199" t="s">
        <v>63</v>
      </c>
      <c r="AA18" s="162" t="s">
        <v>477</v>
      </c>
      <c r="AB18" s="163" t="s">
        <v>478</v>
      </c>
      <c r="AC18" s="163" t="s">
        <v>219</v>
      </c>
      <c r="AD18" s="163" t="s">
        <v>210</v>
      </c>
      <c r="AE18" s="163" t="s">
        <v>198</v>
      </c>
      <c r="AF18" s="163" t="s">
        <v>473</v>
      </c>
      <c r="AG18" s="163"/>
      <c r="AH18" s="163" t="s">
        <v>63</v>
      </c>
      <c r="AI18" s="163"/>
      <c r="AJ18" s="163"/>
      <c r="AK18" s="163" t="s">
        <v>473</v>
      </c>
      <c r="AL18" s="163"/>
      <c r="AM18" s="163" t="s">
        <v>63</v>
      </c>
      <c r="AN18" s="163"/>
      <c r="AO18" s="163"/>
      <c r="AP18" s="163" t="s">
        <v>473</v>
      </c>
      <c r="AQ18" s="163"/>
      <c r="AR18" s="163" t="s">
        <v>63</v>
      </c>
      <c r="AS18" s="163"/>
      <c r="AT18" s="163"/>
      <c r="AU18" s="163"/>
      <c r="AV18" s="150"/>
      <c r="AW18" s="151"/>
      <c r="AX18" s="152"/>
      <c r="AY18" s="153"/>
      <c r="AZ18" s="150"/>
      <c r="BA18" s="151"/>
      <c r="BB18" s="152"/>
      <c r="BC18" s="153"/>
      <c r="BD18" s="150"/>
      <c r="BE18" s="151"/>
      <c r="BF18" s="152"/>
      <c r="BG18" s="153"/>
      <c r="BH18" s="150"/>
      <c r="BI18" s="151"/>
      <c r="BJ18" s="152"/>
      <c r="BK18" s="153"/>
      <c r="BL18" s="157"/>
      <c r="BM18" s="257"/>
      <c r="BN18" s="260"/>
      <c r="BO18" s="260"/>
      <c r="BP18" s="113"/>
      <c r="BQ18" s="113"/>
    </row>
    <row r="19" spans="1:1036" ht="192" customHeight="1" x14ac:dyDescent="0.25">
      <c r="A19" s="246"/>
      <c r="B19" s="247"/>
      <c r="C19" s="248"/>
      <c r="D19" s="111"/>
      <c r="E19" s="232"/>
      <c r="F19" s="232"/>
      <c r="G19" s="235"/>
      <c r="H19" s="181"/>
      <c r="I19" s="182"/>
      <c r="J19" s="170">
        <v>14</v>
      </c>
      <c r="K19" s="200" t="s">
        <v>435</v>
      </c>
      <c r="L19" s="195" t="s">
        <v>462</v>
      </c>
      <c r="M19" s="164"/>
      <c r="N19" s="165"/>
      <c r="O19" s="166"/>
      <c r="P19" s="178"/>
      <c r="Q19" s="179"/>
      <c r="R19" s="180"/>
      <c r="S19" s="167"/>
      <c r="T19" s="166"/>
      <c r="U19" s="178" t="s">
        <v>63</v>
      </c>
      <c r="V19" s="179"/>
      <c r="W19" s="180"/>
      <c r="X19" s="167"/>
      <c r="Y19" s="166"/>
      <c r="Z19" s="178"/>
      <c r="AA19" s="192" t="s">
        <v>466</v>
      </c>
      <c r="AB19" s="163" t="s">
        <v>459</v>
      </c>
      <c r="AC19" s="163" t="s">
        <v>460</v>
      </c>
      <c r="AD19" s="163" t="s">
        <v>186</v>
      </c>
      <c r="AE19" s="163" t="s">
        <v>187</v>
      </c>
      <c r="AF19" s="163" t="s">
        <v>475</v>
      </c>
      <c r="AG19" s="163"/>
      <c r="AH19" s="163"/>
      <c r="AI19" s="163"/>
      <c r="AJ19" s="163" t="s">
        <v>63</v>
      </c>
      <c r="AK19" s="163" t="s">
        <v>488</v>
      </c>
      <c r="AL19" s="163"/>
      <c r="AM19" s="163" t="s">
        <v>63</v>
      </c>
      <c r="AN19" s="163"/>
      <c r="AO19" s="163"/>
      <c r="AP19" s="163" t="s">
        <v>475</v>
      </c>
      <c r="AQ19" s="163"/>
      <c r="AR19" s="163"/>
      <c r="AS19" s="163" t="s">
        <v>63</v>
      </c>
      <c r="AT19" s="163"/>
      <c r="AU19" s="163"/>
      <c r="AV19" s="150"/>
      <c r="AW19" s="151"/>
      <c r="AX19" s="152"/>
      <c r="AY19" s="153"/>
      <c r="AZ19" s="150"/>
      <c r="BA19" s="151"/>
      <c r="BB19" s="152"/>
      <c r="BC19" s="153"/>
      <c r="BD19" s="150"/>
      <c r="BE19" s="151"/>
      <c r="BF19" s="152"/>
      <c r="BG19" s="153"/>
      <c r="BH19" s="150"/>
      <c r="BI19" s="151"/>
      <c r="BJ19" s="152"/>
      <c r="BK19" s="153"/>
      <c r="BL19" s="157"/>
      <c r="BM19" s="257"/>
      <c r="BN19" s="260"/>
      <c r="BO19" s="260"/>
      <c r="BP19" s="113"/>
      <c r="BQ19" s="113"/>
    </row>
    <row r="20" spans="1:1036" ht="125.25" customHeight="1" x14ac:dyDescent="0.25">
      <c r="A20" s="246"/>
      <c r="B20" s="247"/>
      <c r="C20" s="248"/>
      <c r="D20" s="111"/>
      <c r="E20" s="232"/>
      <c r="F20" s="232"/>
      <c r="G20" s="235"/>
      <c r="H20" s="262" t="s">
        <v>220</v>
      </c>
      <c r="I20" s="261" t="s">
        <v>221</v>
      </c>
      <c r="J20" s="183">
        <v>15</v>
      </c>
      <c r="K20" s="184" t="s">
        <v>222</v>
      </c>
      <c r="L20" s="144" t="s">
        <v>462</v>
      </c>
      <c r="M20" s="160"/>
      <c r="N20" s="161"/>
      <c r="O20" s="138" t="s">
        <v>63</v>
      </c>
      <c r="P20" s="136" t="s">
        <v>63</v>
      </c>
      <c r="Q20" s="137" t="s">
        <v>63</v>
      </c>
      <c r="R20" s="138" t="s">
        <v>63</v>
      </c>
      <c r="S20" s="139" t="s">
        <v>63</v>
      </c>
      <c r="T20" s="138" t="s">
        <v>63</v>
      </c>
      <c r="U20" s="136" t="s">
        <v>63</v>
      </c>
      <c r="V20" s="137" t="s">
        <v>63</v>
      </c>
      <c r="W20" s="138" t="s">
        <v>63</v>
      </c>
      <c r="X20" s="139" t="s">
        <v>63</v>
      </c>
      <c r="Y20" s="138" t="s">
        <v>63</v>
      </c>
      <c r="Z20" s="136" t="s">
        <v>63</v>
      </c>
      <c r="AA20" s="162" t="s">
        <v>223</v>
      </c>
      <c r="AB20" s="163" t="s">
        <v>224</v>
      </c>
      <c r="AC20" s="163" t="s">
        <v>225</v>
      </c>
      <c r="AD20" s="163" t="s">
        <v>186</v>
      </c>
      <c r="AE20" s="163" t="s">
        <v>187</v>
      </c>
      <c r="AF20" s="163" t="s">
        <v>226</v>
      </c>
      <c r="AG20" s="163"/>
      <c r="AH20" s="163" t="s">
        <v>63</v>
      </c>
      <c r="AI20" s="163"/>
      <c r="AJ20" s="163"/>
      <c r="AK20" s="163" t="s">
        <v>489</v>
      </c>
      <c r="AL20" s="163" t="s">
        <v>63</v>
      </c>
      <c r="AM20" s="163"/>
      <c r="AN20" s="163"/>
      <c r="AO20" s="163"/>
      <c r="AP20" s="163" t="s">
        <v>490</v>
      </c>
      <c r="AQ20" s="163" t="s">
        <v>63</v>
      </c>
      <c r="AR20" s="163"/>
      <c r="AS20" s="163"/>
      <c r="AT20" s="163"/>
      <c r="AU20" s="163"/>
      <c r="AV20" s="150"/>
      <c r="AW20" s="151"/>
      <c r="AX20" s="152"/>
      <c r="AY20" s="153"/>
      <c r="AZ20" s="150"/>
      <c r="BA20" s="151"/>
      <c r="BB20" s="152"/>
      <c r="BC20" s="153"/>
      <c r="BD20" s="150"/>
      <c r="BE20" s="151"/>
      <c r="BF20" s="152"/>
      <c r="BG20" s="153"/>
      <c r="BH20" s="150"/>
      <c r="BI20" s="151"/>
      <c r="BJ20" s="152"/>
      <c r="BK20" s="153"/>
      <c r="BL20" s="157"/>
      <c r="BM20" s="257"/>
      <c r="BN20" s="260"/>
      <c r="BO20" s="260"/>
      <c r="BP20" s="113"/>
      <c r="BQ20" s="113"/>
    </row>
    <row r="21" spans="1:1036" ht="155.25" customHeight="1" x14ac:dyDescent="0.25">
      <c r="A21" s="246"/>
      <c r="B21" s="247"/>
      <c r="C21" s="248"/>
      <c r="D21" s="111"/>
      <c r="E21" s="232"/>
      <c r="F21" s="232"/>
      <c r="G21" s="235"/>
      <c r="H21" s="263"/>
      <c r="I21" s="240"/>
      <c r="J21" s="183">
        <v>16</v>
      </c>
      <c r="K21" s="184" t="s">
        <v>438</v>
      </c>
      <c r="L21" s="144" t="s">
        <v>462</v>
      </c>
      <c r="M21" s="160"/>
      <c r="N21" s="161"/>
      <c r="O21" s="138" t="s">
        <v>63</v>
      </c>
      <c r="P21" s="136" t="s">
        <v>63</v>
      </c>
      <c r="Q21" s="137" t="s">
        <v>63</v>
      </c>
      <c r="R21" s="138" t="s">
        <v>63</v>
      </c>
      <c r="S21" s="139" t="s">
        <v>63</v>
      </c>
      <c r="T21" s="138" t="s">
        <v>63</v>
      </c>
      <c r="U21" s="136" t="s">
        <v>63</v>
      </c>
      <c r="V21" s="137" t="s">
        <v>63</v>
      </c>
      <c r="W21" s="138" t="s">
        <v>63</v>
      </c>
      <c r="X21" s="139" t="s">
        <v>63</v>
      </c>
      <c r="Y21" s="138" t="s">
        <v>63</v>
      </c>
      <c r="Z21" s="136" t="s">
        <v>63</v>
      </c>
      <c r="AA21" s="162" t="s">
        <v>227</v>
      </c>
      <c r="AB21" s="163" t="s">
        <v>228</v>
      </c>
      <c r="AC21" s="163" t="s">
        <v>229</v>
      </c>
      <c r="AD21" s="163" t="s">
        <v>230</v>
      </c>
      <c r="AE21" s="163" t="s">
        <v>187</v>
      </c>
      <c r="AF21" s="163" t="s">
        <v>231</v>
      </c>
      <c r="AG21" s="163"/>
      <c r="AH21" s="163" t="s">
        <v>63</v>
      </c>
      <c r="AI21" s="163"/>
      <c r="AJ21" s="163"/>
      <c r="AK21" s="163" t="s">
        <v>491</v>
      </c>
      <c r="AL21" s="163"/>
      <c r="AM21" s="163" t="s">
        <v>63</v>
      </c>
      <c r="AN21" s="163"/>
      <c r="AO21" s="163"/>
      <c r="AP21" s="163" t="s">
        <v>491</v>
      </c>
      <c r="AQ21" s="163" t="s">
        <v>63</v>
      </c>
      <c r="AR21" s="163"/>
      <c r="AS21" s="163"/>
      <c r="AT21" s="163"/>
      <c r="AU21" s="163"/>
      <c r="AV21" s="150"/>
      <c r="AW21" s="151"/>
      <c r="AX21" s="152"/>
      <c r="AY21" s="153"/>
      <c r="AZ21" s="150"/>
      <c r="BA21" s="151"/>
      <c r="BB21" s="152"/>
      <c r="BC21" s="153"/>
      <c r="BD21" s="150"/>
      <c r="BE21" s="151"/>
      <c r="BF21" s="152"/>
      <c r="BG21" s="153"/>
      <c r="BH21" s="150"/>
      <c r="BI21" s="151"/>
      <c r="BJ21" s="152"/>
      <c r="BK21" s="153"/>
      <c r="BL21" s="157"/>
      <c r="BM21" s="257"/>
      <c r="BN21" s="260"/>
      <c r="BO21" s="260"/>
      <c r="BP21" s="113"/>
      <c r="BQ21" s="113"/>
    </row>
    <row r="22" spans="1:1036" ht="105" customHeight="1" x14ac:dyDescent="0.25">
      <c r="A22" s="246"/>
      <c r="B22" s="247"/>
      <c r="C22" s="248"/>
      <c r="D22" s="111"/>
      <c r="E22" s="232"/>
      <c r="F22" s="232"/>
      <c r="G22" s="235"/>
      <c r="H22" s="263"/>
      <c r="I22" s="241"/>
      <c r="J22" s="183">
        <v>17</v>
      </c>
      <c r="K22" s="184" t="s">
        <v>437</v>
      </c>
      <c r="L22" s="144" t="s">
        <v>462</v>
      </c>
      <c r="M22" s="160"/>
      <c r="N22" s="161"/>
      <c r="O22" s="138" t="s">
        <v>63</v>
      </c>
      <c r="P22" s="136" t="s">
        <v>63</v>
      </c>
      <c r="Q22" s="137" t="s">
        <v>63</v>
      </c>
      <c r="R22" s="138" t="s">
        <v>63</v>
      </c>
      <c r="S22" s="139" t="s">
        <v>63</v>
      </c>
      <c r="T22" s="138" t="s">
        <v>63</v>
      </c>
      <c r="U22" s="136" t="s">
        <v>63</v>
      </c>
      <c r="V22" s="137" t="s">
        <v>63</v>
      </c>
      <c r="W22" s="138" t="s">
        <v>63</v>
      </c>
      <c r="X22" s="139" t="s">
        <v>63</v>
      </c>
      <c r="Y22" s="138" t="s">
        <v>63</v>
      </c>
      <c r="Z22" s="136" t="s">
        <v>63</v>
      </c>
      <c r="AA22" s="162" t="s">
        <v>232</v>
      </c>
      <c r="AB22" s="163" t="s">
        <v>233</v>
      </c>
      <c r="AC22" s="163" t="s">
        <v>234</v>
      </c>
      <c r="AD22" s="163" t="s">
        <v>230</v>
      </c>
      <c r="AE22" s="163" t="s">
        <v>187</v>
      </c>
      <c r="AF22" s="163" t="s">
        <v>235</v>
      </c>
      <c r="AG22" s="163"/>
      <c r="AH22" s="163" t="s">
        <v>63</v>
      </c>
      <c r="AI22" s="163"/>
      <c r="AJ22" s="163"/>
      <c r="AK22" s="163" t="s">
        <v>492</v>
      </c>
      <c r="AL22" s="163"/>
      <c r="AM22" s="163" t="s">
        <v>63</v>
      </c>
      <c r="AN22" s="163"/>
      <c r="AO22" s="163"/>
      <c r="AP22" s="163" t="s">
        <v>492</v>
      </c>
      <c r="AQ22" s="163" t="s">
        <v>63</v>
      </c>
      <c r="AR22" s="163"/>
      <c r="AS22" s="163"/>
      <c r="AT22" s="163"/>
      <c r="AU22" s="163"/>
      <c r="AV22" s="150"/>
      <c r="AW22" s="151"/>
      <c r="AX22" s="152"/>
      <c r="AY22" s="153"/>
      <c r="AZ22" s="150"/>
      <c r="BA22" s="151"/>
      <c r="BB22" s="152"/>
      <c r="BC22" s="153"/>
      <c r="BD22" s="150"/>
      <c r="BE22" s="151"/>
      <c r="BF22" s="152"/>
      <c r="BG22" s="153"/>
      <c r="BH22" s="150"/>
      <c r="BI22" s="151"/>
      <c r="BJ22" s="152"/>
      <c r="BK22" s="153"/>
      <c r="BL22" s="157"/>
      <c r="BM22" s="257"/>
      <c r="BN22" s="260"/>
      <c r="BO22" s="260"/>
      <c r="BP22" s="113"/>
      <c r="BQ22" s="113"/>
    </row>
    <row r="23" spans="1:1036" ht="105" customHeight="1" x14ac:dyDescent="0.25">
      <c r="A23" s="246"/>
      <c r="B23" s="247"/>
      <c r="C23" s="248"/>
      <c r="D23" s="111"/>
      <c r="E23" s="232"/>
      <c r="F23" s="232"/>
      <c r="G23" s="235"/>
      <c r="H23" s="263"/>
      <c r="I23" s="237"/>
      <c r="J23" s="183"/>
      <c r="K23" s="185" t="s">
        <v>476</v>
      </c>
      <c r="L23" s="144" t="s">
        <v>462</v>
      </c>
      <c r="M23" s="186"/>
      <c r="N23" s="187"/>
      <c r="O23" s="138"/>
      <c r="P23" s="136"/>
      <c r="Q23" s="137" t="s">
        <v>63</v>
      </c>
      <c r="R23" s="138" t="s">
        <v>63</v>
      </c>
      <c r="S23" s="139" t="s">
        <v>63</v>
      </c>
      <c r="T23" s="138" t="s">
        <v>63</v>
      </c>
      <c r="U23" s="136" t="s">
        <v>63</v>
      </c>
      <c r="V23" s="137" t="s">
        <v>63</v>
      </c>
      <c r="W23" s="138" t="s">
        <v>63</v>
      </c>
      <c r="X23" s="139" t="s">
        <v>63</v>
      </c>
      <c r="Y23" s="138" t="s">
        <v>63</v>
      </c>
      <c r="Z23" s="136" t="s">
        <v>63</v>
      </c>
      <c r="AA23" s="162" t="s">
        <v>493</v>
      </c>
      <c r="AB23" s="163" t="s">
        <v>228</v>
      </c>
      <c r="AC23" s="163" t="s">
        <v>229</v>
      </c>
      <c r="AD23" s="163" t="s">
        <v>230</v>
      </c>
      <c r="AE23" s="163" t="s">
        <v>187</v>
      </c>
      <c r="AF23" s="163" t="s">
        <v>231</v>
      </c>
      <c r="AG23" s="163" t="s">
        <v>63</v>
      </c>
      <c r="AH23" s="163"/>
      <c r="AI23" s="163"/>
      <c r="AJ23" s="163"/>
      <c r="AK23" s="163" t="s">
        <v>494</v>
      </c>
      <c r="AL23" s="163" t="s">
        <v>63</v>
      </c>
      <c r="AM23" s="163"/>
      <c r="AN23" s="163"/>
      <c r="AO23" s="163"/>
      <c r="AP23" s="163" t="s">
        <v>494</v>
      </c>
      <c r="AQ23" s="163" t="s">
        <v>63</v>
      </c>
      <c r="AR23" s="163"/>
      <c r="AS23" s="163"/>
      <c r="AT23" s="163"/>
      <c r="AU23" s="163"/>
      <c r="AV23" s="150"/>
      <c r="AW23" s="151"/>
      <c r="AX23" s="152"/>
      <c r="AY23" s="153"/>
      <c r="AZ23" s="150"/>
      <c r="BA23" s="151"/>
      <c r="BB23" s="152"/>
      <c r="BC23" s="153"/>
      <c r="BD23" s="150"/>
      <c r="BE23" s="151"/>
      <c r="BF23" s="152"/>
      <c r="BG23" s="153"/>
      <c r="BH23" s="150"/>
      <c r="BI23" s="151"/>
      <c r="BJ23" s="152"/>
      <c r="BK23" s="153"/>
      <c r="BL23" s="157"/>
      <c r="BM23" s="257"/>
      <c r="BN23" s="260"/>
      <c r="BO23" s="260"/>
      <c r="BP23" s="113"/>
      <c r="BQ23" s="113"/>
    </row>
    <row r="24" spans="1:1036" s="214" customFormat="1" ht="114" customHeight="1" x14ac:dyDescent="0.25">
      <c r="A24" s="246"/>
      <c r="B24" s="247"/>
      <c r="C24" s="248"/>
      <c r="D24" s="201"/>
      <c r="E24" s="232"/>
      <c r="F24" s="232"/>
      <c r="G24" s="235"/>
      <c r="H24" s="263"/>
      <c r="I24" s="237"/>
      <c r="J24" s="202">
        <v>20</v>
      </c>
      <c r="K24" s="203" t="s">
        <v>236</v>
      </c>
      <c r="L24" s="195" t="s">
        <v>462</v>
      </c>
      <c r="M24" s="204"/>
      <c r="N24" s="205"/>
      <c r="O24" s="188"/>
      <c r="P24" s="191" t="s">
        <v>63</v>
      </c>
      <c r="Q24" s="189" t="s">
        <v>63</v>
      </c>
      <c r="R24" s="188"/>
      <c r="S24" s="190" t="s">
        <v>63</v>
      </c>
      <c r="T24" s="188" t="s">
        <v>63</v>
      </c>
      <c r="U24" s="206" t="s">
        <v>63</v>
      </c>
      <c r="V24" s="189"/>
      <c r="W24" s="188" t="s">
        <v>63</v>
      </c>
      <c r="X24" s="190" t="s">
        <v>63</v>
      </c>
      <c r="Y24" s="188"/>
      <c r="Z24" s="191" t="s">
        <v>63</v>
      </c>
      <c r="AA24" s="192" t="s">
        <v>237</v>
      </c>
      <c r="AB24" s="207" t="s">
        <v>238</v>
      </c>
      <c r="AC24" s="207" t="s">
        <v>239</v>
      </c>
      <c r="AD24" s="207" t="s">
        <v>230</v>
      </c>
      <c r="AE24" s="207" t="s">
        <v>187</v>
      </c>
      <c r="AF24" s="207" t="s">
        <v>240</v>
      </c>
      <c r="AG24" s="207"/>
      <c r="AH24" s="207" t="s">
        <v>63</v>
      </c>
      <c r="AI24" s="207"/>
      <c r="AJ24" s="207"/>
      <c r="AK24" s="207" t="s">
        <v>495</v>
      </c>
      <c r="AL24" s="207"/>
      <c r="AM24" s="207" t="s">
        <v>63</v>
      </c>
      <c r="AN24" s="207"/>
      <c r="AO24" s="207"/>
      <c r="AP24" s="207" t="s">
        <v>495</v>
      </c>
      <c r="AQ24" s="207" t="s">
        <v>63</v>
      </c>
      <c r="AR24" s="207"/>
      <c r="AS24" s="207"/>
      <c r="AT24" s="207"/>
      <c r="AU24" s="207"/>
      <c r="AV24" s="208"/>
      <c r="AW24" s="207"/>
      <c r="AX24" s="209"/>
      <c r="AY24" s="210"/>
      <c r="AZ24" s="208"/>
      <c r="BA24" s="207"/>
      <c r="BB24" s="209"/>
      <c r="BC24" s="210"/>
      <c r="BD24" s="208"/>
      <c r="BE24" s="207"/>
      <c r="BF24" s="209"/>
      <c r="BG24" s="210"/>
      <c r="BH24" s="208"/>
      <c r="BI24" s="207"/>
      <c r="BJ24" s="209"/>
      <c r="BK24" s="210"/>
      <c r="BL24" s="211"/>
      <c r="BM24" s="257"/>
      <c r="BN24" s="260"/>
      <c r="BO24" s="260"/>
      <c r="BP24" s="212"/>
      <c r="BQ24" s="212"/>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3"/>
      <c r="DV24" s="213"/>
      <c r="DW24" s="213"/>
      <c r="DX24" s="213"/>
      <c r="DY24" s="213"/>
      <c r="DZ24" s="213"/>
      <c r="EA24" s="213"/>
      <c r="EB24" s="213"/>
      <c r="EC24" s="213"/>
      <c r="ED24" s="213"/>
      <c r="EE24" s="213"/>
      <c r="EF24" s="213"/>
      <c r="EG24" s="213"/>
      <c r="EH24" s="213"/>
      <c r="EI24" s="213"/>
      <c r="EJ24" s="213"/>
      <c r="EK24" s="213"/>
      <c r="EL24" s="213"/>
      <c r="EM24" s="213"/>
      <c r="EN24" s="213"/>
      <c r="EO24" s="213"/>
      <c r="EP24" s="213"/>
      <c r="EQ24" s="213"/>
      <c r="ER24" s="213"/>
      <c r="ES24" s="213"/>
      <c r="ET24" s="213"/>
      <c r="EU24" s="213"/>
      <c r="EV24" s="213"/>
      <c r="EW24" s="213"/>
      <c r="EX24" s="213"/>
      <c r="EY24" s="213"/>
      <c r="EZ24" s="213"/>
      <c r="FA24" s="213"/>
      <c r="FB24" s="213"/>
      <c r="FC24" s="213"/>
      <c r="FD24" s="213"/>
      <c r="FE24" s="213"/>
      <c r="FF24" s="213"/>
      <c r="FG24" s="213"/>
      <c r="FH24" s="213"/>
      <c r="FI24" s="213"/>
      <c r="FJ24" s="213"/>
      <c r="FK24" s="213"/>
      <c r="FL24" s="213"/>
      <c r="FM24" s="213"/>
      <c r="FN24" s="213"/>
      <c r="FO24" s="213"/>
      <c r="FP24" s="213"/>
      <c r="FQ24" s="213"/>
      <c r="FR24" s="213"/>
      <c r="FS24" s="213"/>
      <c r="FT24" s="213"/>
      <c r="FU24" s="213"/>
      <c r="FV24" s="213"/>
      <c r="FW24" s="213"/>
      <c r="FX24" s="213"/>
      <c r="FY24" s="213"/>
      <c r="FZ24" s="213"/>
      <c r="GA24" s="213"/>
      <c r="GB24" s="213"/>
      <c r="GC24" s="213"/>
      <c r="GD24" s="213"/>
      <c r="GE24" s="213"/>
      <c r="GF24" s="213"/>
      <c r="GG24" s="213"/>
      <c r="GH24" s="213"/>
      <c r="GI24" s="213"/>
      <c r="GJ24" s="213"/>
      <c r="GK24" s="213"/>
      <c r="GL24" s="213"/>
      <c r="GM24" s="213"/>
      <c r="GN24" s="213"/>
      <c r="GO24" s="213"/>
      <c r="GP24" s="213"/>
      <c r="GQ24" s="213"/>
      <c r="GR24" s="213"/>
      <c r="GS24" s="213"/>
      <c r="GT24" s="213"/>
      <c r="GU24" s="213"/>
      <c r="GV24" s="213"/>
      <c r="GW24" s="213"/>
      <c r="GX24" s="213"/>
      <c r="GY24" s="213"/>
      <c r="GZ24" s="213"/>
      <c r="HA24" s="213"/>
      <c r="HB24" s="213"/>
      <c r="HC24" s="213"/>
      <c r="HD24" s="213"/>
      <c r="HE24" s="213"/>
      <c r="HF24" s="213"/>
      <c r="HG24" s="213"/>
      <c r="HH24" s="213"/>
      <c r="HI24" s="213"/>
      <c r="HJ24" s="213"/>
      <c r="HK24" s="213"/>
      <c r="HL24" s="213"/>
      <c r="HM24" s="213"/>
      <c r="HN24" s="213"/>
      <c r="HO24" s="213"/>
      <c r="HP24" s="213"/>
      <c r="HQ24" s="213"/>
      <c r="HR24" s="213"/>
      <c r="HS24" s="213"/>
      <c r="HT24" s="213"/>
      <c r="HU24" s="213"/>
      <c r="HV24" s="213"/>
      <c r="HW24" s="213"/>
      <c r="HX24" s="213"/>
      <c r="HY24" s="213"/>
      <c r="HZ24" s="213"/>
      <c r="IA24" s="213"/>
      <c r="IB24" s="213"/>
      <c r="IC24" s="213"/>
      <c r="ID24" s="213"/>
      <c r="IE24" s="213"/>
      <c r="IF24" s="213"/>
      <c r="IG24" s="213"/>
      <c r="IH24" s="213"/>
      <c r="II24" s="213"/>
      <c r="IJ24" s="213"/>
      <c r="IK24" s="213"/>
      <c r="IL24" s="213"/>
      <c r="IM24" s="213"/>
      <c r="IN24" s="213"/>
      <c r="IO24" s="213"/>
      <c r="IP24" s="213"/>
      <c r="IQ24" s="213"/>
      <c r="IR24" s="213"/>
      <c r="IS24" s="213"/>
      <c r="IT24" s="213"/>
      <c r="IU24" s="213"/>
      <c r="IV24" s="213"/>
      <c r="IW24" s="213"/>
      <c r="IX24" s="213"/>
      <c r="IY24" s="213"/>
      <c r="IZ24" s="213"/>
      <c r="JA24" s="213"/>
      <c r="JB24" s="213"/>
      <c r="JC24" s="213"/>
      <c r="JD24" s="213"/>
      <c r="JE24" s="213"/>
      <c r="JF24" s="213"/>
      <c r="JG24" s="213"/>
      <c r="JH24" s="213"/>
      <c r="JI24" s="213"/>
      <c r="JJ24" s="213"/>
      <c r="JK24" s="213"/>
      <c r="JL24" s="213"/>
      <c r="JM24" s="213"/>
      <c r="JN24" s="213"/>
      <c r="JO24" s="213"/>
      <c r="JP24" s="213"/>
      <c r="JQ24" s="213"/>
      <c r="JR24" s="213"/>
      <c r="JS24" s="213"/>
      <c r="JT24" s="213"/>
      <c r="JU24" s="213"/>
      <c r="JV24" s="213"/>
      <c r="JW24" s="213"/>
      <c r="JX24" s="213"/>
      <c r="JY24" s="213"/>
      <c r="JZ24" s="213"/>
      <c r="KA24" s="213"/>
      <c r="KB24" s="213"/>
      <c r="KC24" s="213"/>
      <c r="KD24" s="213"/>
      <c r="KE24" s="213"/>
      <c r="KF24" s="213"/>
      <c r="KG24" s="213"/>
      <c r="KH24" s="213"/>
      <c r="KI24" s="213"/>
      <c r="KJ24" s="213"/>
      <c r="KK24" s="213"/>
      <c r="KL24" s="213"/>
      <c r="KM24" s="213"/>
      <c r="KN24" s="213"/>
      <c r="KO24" s="213"/>
      <c r="KP24" s="213"/>
      <c r="KQ24" s="213"/>
      <c r="KR24" s="213"/>
      <c r="KS24" s="213"/>
      <c r="KT24" s="213"/>
      <c r="KU24" s="213"/>
      <c r="KV24" s="213"/>
      <c r="KW24" s="213"/>
      <c r="KX24" s="213"/>
      <c r="KY24" s="213"/>
      <c r="KZ24" s="213"/>
      <c r="LA24" s="213"/>
      <c r="LB24" s="213"/>
      <c r="LC24" s="213"/>
      <c r="LD24" s="213"/>
      <c r="LE24" s="213"/>
      <c r="LF24" s="213"/>
      <c r="LG24" s="213"/>
      <c r="LH24" s="213"/>
      <c r="LI24" s="213"/>
      <c r="LJ24" s="213"/>
      <c r="LK24" s="213"/>
      <c r="LL24" s="213"/>
      <c r="LM24" s="213"/>
      <c r="LN24" s="213"/>
      <c r="LO24" s="213"/>
      <c r="LP24" s="213"/>
      <c r="LQ24" s="213"/>
      <c r="LR24" s="213"/>
      <c r="LS24" s="213"/>
      <c r="LT24" s="213"/>
      <c r="LU24" s="213"/>
      <c r="LV24" s="213"/>
      <c r="LW24" s="213"/>
      <c r="LX24" s="213"/>
      <c r="LY24" s="213"/>
      <c r="LZ24" s="213"/>
      <c r="MA24" s="213"/>
      <c r="MB24" s="213"/>
      <c r="MC24" s="213"/>
      <c r="MD24" s="213"/>
      <c r="ME24" s="213"/>
      <c r="MF24" s="213"/>
      <c r="MG24" s="213"/>
      <c r="MH24" s="213"/>
      <c r="MI24" s="213"/>
      <c r="MJ24" s="213"/>
      <c r="MK24" s="213"/>
      <c r="ML24" s="213"/>
      <c r="MM24" s="213"/>
      <c r="MN24" s="213"/>
      <c r="MO24" s="213"/>
      <c r="MP24" s="213"/>
      <c r="MQ24" s="213"/>
      <c r="MR24" s="213"/>
      <c r="MS24" s="213"/>
      <c r="MT24" s="213"/>
      <c r="MU24" s="213"/>
      <c r="MV24" s="213"/>
      <c r="MW24" s="213"/>
      <c r="MX24" s="213"/>
      <c r="MY24" s="213"/>
      <c r="MZ24" s="213"/>
      <c r="NA24" s="213"/>
      <c r="NB24" s="213"/>
      <c r="NC24" s="213"/>
      <c r="ND24" s="213"/>
      <c r="NE24" s="213"/>
      <c r="NF24" s="213"/>
      <c r="NG24" s="213"/>
      <c r="NH24" s="213"/>
      <c r="NI24" s="213"/>
      <c r="NJ24" s="213"/>
      <c r="NK24" s="213"/>
      <c r="NL24" s="213"/>
      <c r="NM24" s="213"/>
      <c r="NN24" s="213"/>
      <c r="NO24" s="213"/>
      <c r="NP24" s="213"/>
      <c r="NQ24" s="213"/>
      <c r="NR24" s="213"/>
      <c r="NS24" s="213"/>
      <c r="NT24" s="213"/>
      <c r="NU24" s="213"/>
      <c r="NV24" s="213"/>
      <c r="NW24" s="213"/>
      <c r="NX24" s="213"/>
      <c r="NY24" s="213"/>
      <c r="NZ24" s="213"/>
      <c r="OA24" s="213"/>
      <c r="OB24" s="213"/>
      <c r="OC24" s="213"/>
      <c r="OD24" s="213"/>
      <c r="OE24" s="213"/>
      <c r="OF24" s="213"/>
      <c r="OG24" s="213"/>
      <c r="OH24" s="213"/>
      <c r="OI24" s="213"/>
      <c r="OJ24" s="213"/>
      <c r="OK24" s="213"/>
      <c r="OL24" s="213"/>
      <c r="OM24" s="213"/>
      <c r="ON24" s="213"/>
      <c r="OO24" s="213"/>
      <c r="OP24" s="213"/>
      <c r="OQ24" s="213"/>
      <c r="OR24" s="213"/>
      <c r="OS24" s="213"/>
      <c r="OT24" s="213"/>
      <c r="OU24" s="213"/>
      <c r="OV24" s="213"/>
      <c r="OW24" s="213"/>
      <c r="OX24" s="213"/>
      <c r="OY24" s="213"/>
      <c r="OZ24" s="213"/>
      <c r="PA24" s="213"/>
      <c r="PB24" s="213"/>
      <c r="PC24" s="213"/>
      <c r="PD24" s="213"/>
      <c r="PE24" s="213"/>
      <c r="PF24" s="213"/>
      <c r="PG24" s="213"/>
      <c r="PH24" s="213"/>
      <c r="PI24" s="213"/>
      <c r="PJ24" s="213"/>
      <c r="PK24" s="213"/>
      <c r="PL24" s="213"/>
      <c r="PM24" s="213"/>
      <c r="PN24" s="213"/>
      <c r="PO24" s="213"/>
      <c r="PP24" s="213"/>
      <c r="PQ24" s="213"/>
      <c r="PR24" s="213"/>
      <c r="PS24" s="213"/>
      <c r="PT24" s="213"/>
      <c r="PU24" s="213"/>
      <c r="PV24" s="213"/>
      <c r="PW24" s="213"/>
      <c r="PX24" s="213"/>
      <c r="PY24" s="213"/>
      <c r="PZ24" s="213"/>
      <c r="QA24" s="213"/>
      <c r="QB24" s="213"/>
      <c r="QC24" s="213"/>
      <c r="QD24" s="213"/>
      <c r="QE24" s="213"/>
      <c r="QF24" s="213"/>
      <c r="QG24" s="213"/>
      <c r="QH24" s="213"/>
      <c r="QI24" s="213"/>
      <c r="QJ24" s="213"/>
      <c r="QK24" s="213"/>
      <c r="QL24" s="213"/>
      <c r="QM24" s="213"/>
      <c r="QN24" s="213"/>
      <c r="QO24" s="213"/>
      <c r="QP24" s="213"/>
      <c r="QQ24" s="213"/>
      <c r="QR24" s="213"/>
      <c r="QS24" s="213"/>
      <c r="QT24" s="213"/>
      <c r="QU24" s="213"/>
      <c r="QV24" s="213"/>
      <c r="QW24" s="213"/>
      <c r="QX24" s="213"/>
      <c r="QY24" s="213"/>
      <c r="QZ24" s="213"/>
      <c r="RA24" s="213"/>
      <c r="RB24" s="213"/>
      <c r="RC24" s="213"/>
      <c r="RD24" s="213"/>
      <c r="RE24" s="213"/>
      <c r="RF24" s="213"/>
      <c r="RG24" s="213"/>
      <c r="RH24" s="213"/>
      <c r="RI24" s="213"/>
      <c r="RJ24" s="213"/>
      <c r="RK24" s="213"/>
      <c r="RL24" s="213"/>
      <c r="RM24" s="213"/>
      <c r="RN24" s="213"/>
      <c r="RO24" s="213"/>
      <c r="RP24" s="213"/>
      <c r="RQ24" s="213"/>
      <c r="RR24" s="213"/>
      <c r="RS24" s="213"/>
      <c r="RT24" s="213"/>
      <c r="RU24" s="213"/>
      <c r="RV24" s="213"/>
      <c r="RW24" s="213"/>
      <c r="RX24" s="213"/>
      <c r="RY24" s="213"/>
      <c r="RZ24" s="213"/>
      <c r="SA24" s="213"/>
      <c r="SB24" s="213"/>
      <c r="SC24" s="213"/>
      <c r="SD24" s="213"/>
      <c r="SE24" s="213"/>
      <c r="SF24" s="213"/>
      <c r="SG24" s="213"/>
      <c r="SH24" s="213"/>
      <c r="SI24" s="213"/>
      <c r="SJ24" s="213"/>
      <c r="SK24" s="213"/>
      <c r="SL24" s="213"/>
      <c r="SM24" s="213"/>
      <c r="SN24" s="213"/>
      <c r="SO24" s="213"/>
      <c r="SP24" s="213"/>
      <c r="SQ24" s="213"/>
      <c r="SR24" s="213"/>
      <c r="SS24" s="213"/>
      <c r="ST24" s="213"/>
      <c r="SU24" s="213"/>
      <c r="SV24" s="213"/>
      <c r="SW24" s="213"/>
      <c r="SX24" s="213"/>
      <c r="SY24" s="213"/>
      <c r="SZ24" s="213"/>
      <c r="TA24" s="213"/>
      <c r="TB24" s="213"/>
      <c r="TC24" s="213"/>
      <c r="TD24" s="213"/>
      <c r="TE24" s="213"/>
      <c r="TF24" s="213"/>
      <c r="TG24" s="213"/>
      <c r="TH24" s="213"/>
      <c r="TI24" s="213"/>
      <c r="TJ24" s="213"/>
      <c r="TK24" s="213"/>
      <c r="TL24" s="213"/>
      <c r="TM24" s="213"/>
      <c r="TN24" s="213"/>
      <c r="TO24" s="213"/>
      <c r="TP24" s="213"/>
      <c r="TQ24" s="213"/>
      <c r="TR24" s="213"/>
      <c r="TS24" s="213"/>
      <c r="TT24" s="213"/>
      <c r="TU24" s="213"/>
      <c r="TV24" s="213"/>
      <c r="TW24" s="213"/>
      <c r="TX24" s="213"/>
      <c r="TY24" s="213"/>
      <c r="TZ24" s="213"/>
      <c r="UA24" s="213"/>
      <c r="UB24" s="213"/>
      <c r="UC24" s="213"/>
      <c r="UD24" s="213"/>
      <c r="UE24" s="213"/>
      <c r="UF24" s="213"/>
      <c r="UG24" s="213"/>
      <c r="UH24" s="213"/>
      <c r="UI24" s="213"/>
      <c r="UJ24" s="213"/>
      <c r="UK24" s="213"/>
      <c r="UL24" s="213"/>
      <c r="UM24" s="213"/>
      <c r="UN24" s="213"/>
      <c r="UO24" s="213"/>
      <c r="UP24" s="213"/>
      <c r="UQ24" s="213"/>
      <c r="UR24" s="213"/>
      <c r="US24" s="213"/>
      <c r="UT24" s="213"/>
      <c r="UU24" s="213"/>
      <c r="UV24" s="213"/>
      <c r="UW24" s="213"/>
      <c r="UX24" s="213"/>
      <c r="UY24" s="213"/>
      <c r="UZ24" s="213"/>
      <c r="VA24" s="213"/>
      <c r="VB24" s="213"/>
      <c r="VC24" s="213"/>
      <c r="VD24" s="213"/>
      <c r="VE24" s="213"/>
      <c r="VF24" s="213"/>
      <c r="VG24" s="213"/>
      <c r="VH24" s="213"/>
      <c r="VI24" s="213"/>
      <c r="VJ24" s="213"/>
      <c r="VK24" s="213"/>
      <c r="VL24" s="213"/>
      <c r="VM24" s="213"/>
      <c r="VN24" s="213"/>
      <c r="VO24" s="213"/>
      <c r="VP24" s="213"/>
      <c r="VQ24" s="213"/>
      <c r="VR24" s="213"/>
      <c r="VS24" s="213"/>
      <c r="VT24" s="213"/>
      <c r="VU24" s="213"/>
      <c r="VV24" s="213"/>
      <c r="VW24" s="213"/>
      <c r="VX24" s="213"/>
      <c r="VY24" s="213"/>
      <c r="VZ24" s="213"/>
      <c r="WA24" s="213"/>
      <c r="WB24" s="213"/>
      <c r="WC24" s="213"/>
      <c r="WD24" s="213"/>
      <c r="WE24" s="213"/>
      <c r="WF24" s="213"/>
      <c r="WG24" s="213"/>
      <c r="WH24" s="213"/>
      <c r="WI24" s="213"/>
      <c r="WJ24" s="213"/>
      <c r="WK24" s="213"/>
      <c r="WL24" s="213"/>
      <c r="WM24" s="213"/>
      <c r="WN24" s="213"/>
      <c r="WO24" s="213"/>
      <c r="WP24" s="213"/>
      <c r="WQ24" s="213"/>
      <c r="WR24" s="213"/>
      <c r="WS24" s="213"/>
      <c r="WT24" s="213"/>
      <c r="WU24" s="213"/>
      <c r="WV24" s="213"/>
      <c r="WW24" s="213"/>
      <c r="WX24" s="213"/>
      <c r="WY24" s="213"/>
      <c r="WZ24" s="213"/>
      <c r="XA24" s="213"/>
      <c r="XB24" s="213"/>
      <c r="XC24" s="213"/>
      <c r="XD24" s="213"/>
      <c r="XE24" s="213"/>
      <c r="XF24" s="213"/>
      <c r="XG24" s="213"/>
      <c r="XH24" s="213"/>
      <c r="XI24" s="213"/>
      <c r="XJ24" s="213"/>
      <c r="XK24" s="213"/>
      <c r="XL24" s="213"/>
      <c r="XM24" s="213"/>
      <c r="XN24" s="213"/>
      <c r="XO24" s="213"/>
      <c r="XP24" s="213"/>
      <c r="XQ24" s="213"/>
      <c r="XR24" s="213"/>
      <c r="XS24" s="213"/>
      <c r="XT24" s="213"/>
      <c r="XU24" s="213"/>
      <c r="XV24" s="213"/>
      <c r="XW24" s="213"/>
      <c r="XX24" s="213"/>
      <c r="XY24" s="213"/>
      <c r="XZ24" s="213"/>
      <c r="YA24" s="213"/>
      <c r="YB24" s="213"/>
      <c r="YC24" s="213"/>
      <c r="YD24" s="213"/>
      <c r="YE24" s="213"/>
      <c r="YF24" s="213"/>
      <c r="YG24" s="213"/>
      <c r="YH24" s="213"/>
      <c r="YI24" s="213"/>
      <c r="YJ24" s="213"/>
      <c r="YK24" s="213"/>
      <c r="YL24" s="213"/>
      <c r="YM24" s="213"/>
      <c r="YN24" s="213"/>
      <c r="YO24" s="213"/>
      <c r="YP24" s="213"/>
      <c r="YQ24" s="213"/>
      <c r="YR24" s="213"/>
      <c r="YS24" s="213"/>
      <c r="YT24" s="213"/>
      <c r="YU24" s="213"/>
      <c r="YV24" s="213"/>
      <c r="YW24" s="213"/>
      <c r="YX24" s="213"/>
      <c r="YY24" s="213"/>
      <c r="YZ24" s="213"/>
      <c r="ZA24" s="213"/>
      <c r="ZB24" s="213"/>
      <c r="ZC24" s="213"/>
      <c r="ZD24" s="213"/>
      <c r="ZE24" s="213"/>
      <c r="ZF24" s="213"/>
      <c r="ZG24" s="213"/>
      <c r="ZH24" s="213"/>
      <c r="ZI24" s="213"/>
      <c r="ZJ24" s="213"/>
      <c r="ZK24" s="213"/>
      <c r="ZL24" s="213"/>
      <c r="ZM24" s="213"/>
      <c r="ZN24" s="213"/>
      <c r="ZO24" s="213"/>
      <c r="ZP24" s="213"/>
      <c r="ZQ24" s="213"/>
      <c r="ZR24" s="213"/>
      <c r="ZS24" s="213"/>
      <c r="ZT24" s="213"/>
      <c r="ZU24" s="213"/>
      <c r="ZV24" s="213"/>
      <c r="ZW24" s="213"/>
      <c r="ZX24" s="213"/>
      <c r="ZY24" s="213"/>
      <c r="ZZ24" s="213"/>
      <c r="AAA24" s="213"/>
      <c r="AAB24" s="213"/>
      <c r="AAC24" s="213"/>
      <c r="AAD24" s="213"/>
      <c r="AAE24" s="213"/>
      <c r="AAF24" s="213"/>
      <c r="AAG24" s="213"/>
      <c r="AAH24" s="213"/>
      <c r="AAI24" s="213"/>
      <c r="AAJ24" s="213"/>
      <c r="AAK24" s="213"/>
      <c r="AAL24" s="213"/>
      <c r="AAM24" s="213"/>
      <c r="AAN24" s="213"/>
      <c r="AAO24" s="213"/>
      <c r="AAP24" s="213"/>
      <c r="AAQ24" s="213"/>
      <c r="AAR24" s="213"/>
      <c r="AAS24" s="213"/>
      <c r="AAT24" s="213"/>
      <c r="AAU24" s="213"/>
      <c r="AAV24" s="213"/>
      <c r="AAW24" s="213"/>
      <c r="AAX24" s="213"/>
      <c r="AAY24" s="213"/>
      <c r="AAZ24" s="213"/>
      <c r="ABA24" s="213"/>
      <c r="ABB24" s="213"/>
      <c r="ABC24" s="213"/>
      <c r="ABD24" s="213"/>
      <c r="ABE24" s="213"/>
      <c r="ABF24" s="213"/>
      <c r="ABG24" s="213"/>
      <c r="ABH24" s="213"/>
      <c r="ABI24" s="213"/>
      <c r="ABJ24" s="213"/>
      <c r="ABK24" s="213"/>
      <c r="ABL24" s="213"/>
      <c r="ABM24" s="213"/>
      <c r="ABN24" s="213"/>
      <c r="ABO24" s="213"/>
      <c r="ABP24" s="213"/>
      <c r="ABQ24" s="213"/>
      <c r="ABR24" s="213"/>
      <c r="ABS24" s="213"/>
      <c r="ABT24" s="213"/>
      <c r="ABU24" s="213"/>
      <c r="ABV24" s="213"/>
      <c r="ABW24" s="213"/>
      <c r="ABX24" s="213"/>
      <c r="ABY24" s="213"/>
      <c r="ABZ24" s="213"/>
      <c r="ACA24" s="213"/>
      <c r="ACB24" s="213"/>
      <c r="ACC24" s="213"/>
      <c r="ACD24" s="213"/>
      <c r="ACE24" s="213"/>
      <c r="ACF24" s="213"/>
      <c r="ACG24" s="213"/>
      <c r="ACH24" s="213"/>
      <c r="ACI24" s="213"/>
      <c r="ACJ24" s="213"/>
      <c r="ACK24" s="213"/>
      <c r="ACL24" s="213"/>
      <c r="ACM24" s="213"/>
      <c r="ACN24" s="213"/>
      <c r="ACO24" s="213"/>
      <c r="ACP24" s="213"/>
      <c r="ACQ24" s="213"/>
      <c r="ACR24" s="213"/>
      <c r="ACS24" s="213"/>
      <c r="ACT24" s="213"/>
      <c r="ACU24" s="213"/>
      <c r="ACV24" s="213"/>
      <c r="ACW24" s="213"/>
      <c r="ACX24" s="213"/>
      <c r="ACY24" s="213"/>
      <c r="ACZ24" s="213"/>
      <c r="ADA24" s="213"/>
      <c r="ADB24" s="213"/>
      <c r="ADC24" s="213"/>
      <c r="ADD24" s="213"/>
      <c r="ADE24" s="213"/>
      <c r="ADF24" s="213"/>
      <c r="ADG24" s="213"/>
      <c r="ADH24" s="213"/>
      <c r="ADI24" s="213"/>
      <c r="ADJ24" s="213"/>
      <c r="ADK24" s="213"/>
      <c r="ADL24" s="213"/>
      <c r="ADM24" s="213"/>
      <c r="ADN24" s="213"/>
      <c r="ADO24" s="213"/>
      <c r="ADP24" s="213"/>
      <c r="ADQ24" s="213"/>
      <c r="ADR24" s="213"/>
      <c r="ADS24" s="213"/>
      <c r="ADT24" s="213"/>
      <c r="ADU24" s="213"/>
      <c r="ADV24" s="213"/>
      <c r="ADW24" s="213"/>
      <c r="ADX24" s="213"/>
      <c r="ADY24" s="213"/>
      <c r="ADZ24" s="213"/>
      <c r="AEA24" s="213"/>
      <c r="AEB24" s="213"/>
      <c r="AEC24" s="213"/>
      <c r="AED24" s="213"/>
      <c r="AEE24" s="213"/>
      <c r="AEF24" s="213"/>
      <c r="AEG24" s="213"/>
      <c r="AEH24" s="213"/>
      <c r="AEI24" s="213"/>
      <c r="AEJ24" s="213"/>
      <c r="AEK24" s="213"/>
      <c r="AEL24" s="213"/>
      <c r="AEM24" s="213"/>
      <c r="AEN24" s="213"/>
      <c r="AEO24" s="213"/>
      <c r="AEP24" s="213"/>
      <c r="AEQ24" s="213"/>
      <c r="AER24" s="213"/>
      <c r="AES24" s="213"/>
      <c r="AET24" s="213"/>
      <c r="AEU24" s="213"/>
      <c r="AEV24" s="213"/>
      <c r="AEW24" s="213"/>
      <c r="AEX24" s="213"/>
      <c r="AEY24" s="213"/>
      <c r="AEZ24" s="213"/>
      <c r="AFA24" s="213"/>
      <c r="AFB24" s="213"/>
      <c r="AFC24" s="213"/>
      <c r="AFD24" s="213"/>
      <c r="AFE24" s="213"/>
      <c r="AFF24" s="213"/>
      <c r="AFG24" s="213"/>
      <c r="AFH24" s="213"/>
      <c r="AFI24" s="213"/>
      <c r="AFJ24" s="213"/>
      <c r="AFK24" s="213"/>
      <c r="AFL24" s="213"/>
      <c r="AFM24" s="213"/>
      <c r="AFN24" s="213"/>
      <c r="AFO24" s="213"/>
      <c r="AFP24" s="213"/>
      <c r="AFQ24" s="213"/>
      <c r="AFR24" s="213"/>
      <c r="AFS24" s="213"/>
      <c r="AFT24" s="213"/>
      <c r="AFU24" s="213"/>
      <c r="AFV24" s="213"/>
      <c r="AFW24" s="213"/>
      <c r="AFX24" s="213"/>
      <c r="AFY24" s="213"/>
      <c r="AFZ24" s="213"/>
      <c r="AGA24" s="213"/>
      <c r="AGB24" s="213"/>
      <c r="AGC24" s="213"/>
      <c r="AGD24" s="213"/>
      <c r="AGE24" s="213"/>
      <c r="AGF24" s="213"/>
      <c r="AGG24" s="213"/>
      <c r="AGH24" s="213"/>
      <c r="AGI24" s="213"/>
      <c r="AGJ24" s="213"/>
      <c r="AGK24" s="213"/>
      <c r="AGL24" s="213"/>
      <c r="AGM24" s="213"/>
      <c r="AGN24" s="213"/>
      <c r="AGO24" s="213"/>
      <c r="AGP24" s="213"/>
      <c r="AGQ24" s="213"/>
      <c r="AGR24" s="213"/>
      <c r="AGS24" s="213"/>
      <c r="AGT24" s="213"/>
      <c r="AGU24" s="213"/>
      <c r="AGV24" s="213"/>
      <c r="AGW24" s="213"/>
      <c r="AGX24" s="213"/>
      <c r="AGY24" s="213"/>
      <c r="AGZ24" s="213"/>
      <c r="AHA24" s="213"/>
      <c r="AHB24" s="213"/>
      <c r="AHC24" s="213"/>
      <c r="AHD24" s="213"/>
      <c r="AHE24" s="213"/>
      <c r="AHF24" s="213"/>
      <c r="AHG24" s="213"/>
      <c r="AHH24" s="213"/>
      <c r="AHI24" s="213"/>
      <c r="AHJ24" s="213"/>
      <c r="AHK24" s="213"/>
      <c r="AHL24" s="213"/>
      <c r="AHM24" s="213"/>
      <c r="AHN24" s="213"/>
      <c r="AHO24" s="213"/>
      <c r="AHP24" s="213"/>
      <c r="AHQ24" s="213"/>
      <c r="AHR24" s="213"/>
      <c r="AHS24" s="213"/>
      <c r="AHT24" s="213"/>
      <c r="AHU24" s="213"/>
      <c r="AHV24" s="213"/>
      <c r="AHW24" s="213"/>
      <c r="AHX24" s="213"/>
      <c r="AHY24" s="213"/>
      <c r="AHZ24" s="213"/>
      <c r="AIA24" s="213"/>
      <c r="AIB24" s="213"/>
      <c r="AIC24" s="213"/>
      <c r="AID24" s="213"/>
      <c r="AIE24" s="213"/>
      <c r="AIF24" s="213"/>
      <c r="AIG24" s="213"/>
      <c r="AIH24" s="213"/>
      <c r="AII24" s="213"/>
      <c r="AIJ24" s="213"/>
      <c r="AIK24" s="213"/>
      <c r="AIL24" s="213"/>
      <c r="AIM24" s="213"/>
      <c r="AIN24" s="213"/>
      <c r="AIO24" s="213"/>
      <c r="AIP24" s="213"/>
      <c r="AIQ24" s="213"/>
      <c r="AIR24" s="213"/>
      <c r="AIS24" s="213"/>
      <c r="AIT24" s="213"/>
      <c r="AIU24" s="213"/>
      <c r="AIV24" s="213"/>
      <c r="AIW24" s="213"/>
      <c r="AIX24" s="213"/>
      <c r="AIY24" s="213"/>
      <c r="AIZ24" s="213"/>
      <c r="AJA24" s="213"/>
      <c r="AJB24" s="213"/>
      <c r="AJC24" s="213"/>
      <c r="AJD24" s="213"/>
      <c r="AJE24" s="213"/>
      <c r="AJF24" s="213"/>
      <c r="AJG24" s="213"/>
      <c r="AJH24" s="213"/>
      <c r="AJI24" s="213"/>
      <c r="AJJ24" s="213"/>
      <c r="AJK24" s="213"/>
      <c r="AJL24" s="213"/>
      <c r="AJM24" s="213"/>
      <c r="AJN24" s="213"/>
      <c r="AJO24" s="213"/>
      <c r="AJP24" s="213"/>
      <c r="AJQ24" s="213"/>
      <c r="AJR24" s="213"/>
      <c r="AJS24" s="213"/>
      <c r="AJT24" s="213"/>
      <c r="AJU24" s="213"/>
      <c r="AJV24" s="213"/>
      <c r="AJW24" s="213"/>
      <c r="AJX24" s="213"/>
      <c r="AJY24" s="213"/>
      <c r="AJZ24" s="213"/>
      <c r="AKA24" s="213"/>
      <c r="AKB24" s="213"/>
      <c r="AKC24" s="213"/>
      <c r="AKD24" s="213"/>
      <c r="AKE24" s="213"/>
      <c r="AKF24" s="213"/>
      <c r="AKG24" s="213"/>
      <c r="AKH24" s="213"/>
      <c r="AKI24" s="213"/>
      <c r="AKJ24" s="213"/>
      <c r="AKK24" s="213"/>
      <c r="AKL24" s="213"/>
      <c r="AKM24" s="213"/>
      <c r="AKN24" s="213"/>
      <c r="AKO24" s="213"/>
      <c r="AKP24" s="213"/>
      <c r="AKQ24" s="213"/>
      <c r="AKR24" s="213"/>
      <c r="AKS24" s="213"/>
      <c r="AKT24" s="213"/>
      <c r="AKU24" s="213"/>
      <c r="AKV24" s="213"/>
      <c r="AKW24" s="213"/>
      <c r="AKX24" s="213"/>
      <c r="AKY24" s="213"/>
      <c r="AKZ24" s="213"/>
      <c r="ALA24" s="213"/>
      <c r="ALB24" s="213"/>
      <c r="ALC24" s="213"/>
      <c r="ALD24" s="213"/>
      <c r="ALE24" s="213"/>
      <c r="ALF24" s="213"/>
      <c r="ALG24" s="213"/>
      <c r="ALH24" s="213"/>
      <c r="ALI24" s="213"/>
      <c r="ALJ24" s="213"/>
      <c r="ALK24" s="213"/>
      <c r="ALL24" s="213"/>
      <c r="ALM24" s="213"/>
      <c r="ALN24" s="213"/>
      <c r="ALO24" s="213"/>
      <c r="ALP24" s="213"/>
      <c r="ALQ24" s="213"/>
      <c r="ALR24" s="213"/>
      <c r="ALS24" s="213"/>
      <c r="ALT24" s="213"/>
      <c r="ALU24" s="213"/>
      <c r="ALV24" s="213"/>
      <c r="ALW24" s="213"/>
      <c r="ALX24" s="213"/>
      <c r="ALY24" s="213"/>
      <c r="ALZ24" s="213"/>
      <c r="AMA24" s="213"/>
      <c r="AMB24" s="213"/>
      <c r="AMC24" s="213"/>
      <c r="AMD24" s="213"/>
      <c r="AME24" s="213"/>
      <c r="AMF24" s="213"/>
      <c r="AMG24" s="213"/>
      <c r="AMH24" s="213"/>
      <c r="AMI24" s="213"/>
      <c r="AMJ24" s="213"/>
      <c r="AMK24" s="213"/>
      <c r="AML24" s="213"/>
      <c r="AMM24" s="213"/>
      <c r="AMN24" s="213"/>
      <c r="AMO24" s="213"/>
      <c r="AMP24" s="213"/>
      <c r="AMQ24" s="213"/>
      <c r="AMR24" s="213"/>
      <c r="AMS24" s="213"/>
      <c r="AMT24" s="213"/>
      <c r="AMU24" s="213"/>
      <c r="AMV24" s="213"/>
    </row>
    <row r="25" spans="1:1036" ht="114.75" customHeight="1" thickBot="1" x14ac:dyDescent="0.3">
      <c r="A25" s="246"/>
      <c r="B25" s="247"/>
      <c r="C25" s="248"/>
      <c r="D25" s="112"/>
      <c r="E25" s="233"/>
      <c r="F25" s="233"/>
      <c r="G25" s="236"/>
      <c r="H25" s="264"/>
      <c r="I25" s="237"/>
      <c r="J25" s="183">
        <v>21</v>
      </c>
      <c r="K25" s="185" t="s">
        <v>241</v>
      </c>
      <c r="L25" s="144" t="s">
        <v>462</v>
      </c>
      <c r="M25" s="186"/>
      <c r="N25" s="187"/>
      <c r="O25" s="138"/>
      <c r="P25" s="136"/>
      <c r="Q25" s="137" t="s">
        <v>63</v>
      </c>
      <c r="R25" s="138" t="s">
        <v>63</v>
      </c>
      <c r="S25" s="139" t="s">
        <v>63</v>
      </c>
      <c r="T25" s="138" t="s">
        <v>63</v>
      </c>
      <c r="U25" s="136" t="s">
        <v>63</v>
      </c>
      <c r="V25" s="137" t="s">
        <v>63</v>
      </c>
      <c r="W25" s="138" t="s">
        <v>63</v>
      </c>
      <c r="X25" s="139" t="s">
        <v>63</v>
      </c>
      <c r="Y25" s="138" t="s">
        <v>63</v>
      </c>
      <c r="Z25" s="136" t="s">
        <v>63</v>
      </c>
      <c r="AA25" s="162" t="s">
        <v>496</v>
      </c>
      <c r="AB25" s="163" t="s">
        <v>242</v>
      </c>
      <c r="AC25" s="163" t="s">
        <v>243</v>
      </c>
      <c r="AD25" s="163" t="s">
        <v>186</v>
      </c>
      <c r="AE25" s="163" t="s">
        <v>187</v>
      </c>
      <c r="AF25" s="163" t="s">
        <v>244</v>
      </c>
      <c r="AG25" s="163" t="s">
        <v>63</v>
      </c>
      <c r="AH25" s="163"/>
      <c r="AI25" s="163"/>
      <c r="AJ25" s="163"/>
      <c r="AK25" s="163" t="s">
        <v>497</v>
      </c>
      <c r="AL25" s="163"/>
      <c r="AM25" s="163" t="s">
        <v>63</v>
      </c>
      <c r="AN25" s="163"/>
      <c r="AO25" s="163"/>
      <c r="AP25" s="163" t="s">
        <v>498</v>
      </c>
      <c r="AQ25" s="163"/>
      <c r="AR25" s="163"/>
      <c r="AS25" s="163"/>
      <c r="AT25" s="163"/>
      <c r="AU25" s="163"/>
      <c r="AV25" s="150"/>
      <c r="AW25" s="151"/>
      <c r="AX25" s="152"/>
      <c r="AY25" s="153"/>
      <c r="AZ25" s="150"/>
      <c r="BA25" s="151"/>
      <c r="BB25" s="152"/>
      <c r="BC25" s="153"/>
      <c r="BD25" s="150"/>
      <c r="BE25" s="151"/>
      <c r="BF25" s="152"/>
      <c r="BG25" s="153"/>
      <c r="BH25" s="150"/>
      <c r="BI25" s="151"/>
      <c r="BJ25" s="152"/>
      <c r="BK25" s="153"/>
      <c r="BL25" s="157"/>
      <c r="BM25" s="257"/>
      <c r="BN25" s="260"/>
      <c r="BO25" s="260"/>
      <c r="BP25" s="113"/>
      <c r="BQ25" s="113"/>
    </row>
    <row r="26" spans="1:1036" ht="45" x14ac:dyDescent="0.25">
      <c r="I26" s="276" t="s">
        <v>245</v>
      </c>
      <c r="J26" s="58">
        <v>22</v>
      </c>
      <c r="K26" s="140" t="s">
        <v>246</v>
      </c>
      <c r="L26" s="141" t="s">
        <v>462</v>
      </c>
      <c r="M26" s="59"/>
      <c r="N26" s="114"/>
      <c r="O26" s="116"/>
      <c r="P26" s="117"/>
      <c r="Q26" s="118"/>
      <c r="R26" s="119"/>
      <c r="S26" s="120"/>
      <c r="T26" s="122"/>
      <c r="U26" s="117" t="s">
        <v>63</v>
      </c>
      <c r="V26" s="118"/>
      <c r="W26" s="119"/>
      <c r="X26" s="120"/>
      <c r="Y26" s="116"/>
      <c r="Z26" s="117" t="s">
        <v>63</v>
      </c>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1"/>
      <c r="BL26" s="281"/>
    </row>
    <row r="27" spans="1:1036" ht="45" x14ac:dyDescent="0.25">
      <c r="I27" s="276"/>
      <c r="J27" s="58">
        <v>23</v>
      </c>
      <c r="K27" s="140" t="s">
        <v>247</v>
      </c>
      <c r="L27" s="141" t="s">
        <v>462</v>
      </c>
      <c r="M27" s="59"/>
      <c r="N27" s="114"/>
      <c r="O27" s="116"/>
      <c r="P27" s="117"/>
      <c r="Q27" s="118"/>
      <c r="R27" s="119"/>
      <c r="S27" s="120"/>
      <c r="T27" s="122"/>
      <c r="U27" s="117" t="s">
        <v>63</v>
      </c>
      <c r="V27" s="118"/>
      <c r="W27" s="119"/>
      <c r="X27" s="120"/>
      <c r="Y27" s="116"/>
      <c r="Z27" s="117" t="s">
        <v>63</v>
      </c>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2"/>
    </row>
    <row r="28" spans="1:1036" ht="45" customHeight="1" x14ac:dyDescent="0.25">
      <c r="I28" s="277" t="s">
        <v>248</v>
      </c>
      <c r="J28" s="277"/>
      <c r="K28" s="277"/>
      <c r="L28" s="277"/>
      <c r="N28" s="123"/>
      <c r="O28" s="124"/>
      <c r="P28" s="124"/>
      <c r="Q28" s="124"/>
      <c r="R28" s="124"/>
      <c r="S28" s="124"/>
      <c r="T28" s="124"/>
      <c r="U28" s="124"/>
      <c r="V28" s="124"/>
      <c r="W28" s="124"/>
      <c r="X28" s="124"/>
      <c r="Y28" s="124"/>
      <c r="Z28" s="124"/>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282"/>
      <c r="AZ28" s="282"/>
      <c r="BA28" s="282"/>
      <c r="BB28" s="282"/>
      <c r="BC28" s="282"/>
      <c r="BD28" s="282"/>
      <c r="BE28" s="282"/>
      <c r="BF28" s="282"/>
      <c r="BG28" s="282"/>
      <c r="BH28" s="282"/>
      <c r="BI28" s="282"/>
      <c r="BJ28" s="282"/>
      <c r="BK28" s="282"/>
      <c r="BL28" s="282"/>
    </row>
    <row r="29" spans="1:1036" x14ac:dyDescent="0.25">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row>
    <row r="30" spans="1:1036" x14ac:dyDescent="0.25">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row>
    <row r="31" spans="1:1036" x14ac:dyDescent="0.25">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row>
  </sheetData>
  <mergeCells count="51">
    <mergeCell ref="I26:I27"/>
    <mergeCell ref="I28:L28"/>
    <mergeCell ref="AL5:AO5"/>
    <mergeCell ref="AQ5:AT5"/>
    <mergeCell ref="AK5:AK6"/>
    <mergeCell ref="AP5:AP6"/>
    <mergeCell ref="AG5:AJ5"/>
    <mergeCell ref="AA26:BL31"/>
    <mergeCell ref="A1:BK1"/>
    <mergeCell ref="A2:BK2"/>
    <mergeCell ref="A3:BK3"/>
    <mergeCell ref="A4:BK4"/>
    <mergeCell ref="C5:C6"/>
    <mergeCell ref="D5:D6"/>
    <mergeCell ref="E5:E6"/>
    <mergeCell ref="F5:F6"/>
    <mergeCell ref="G5:G6"/>
    <mergeCell ref="H5:H6"/>
    <mergeCell ref="I5:I6"/>
    <mergeCell ref="J5:J6"/>
    <mergeCell ref="K5:K6"/>
    <mergeCell ref="L5:L6"/>
    <mergeCell ref="O5:Z5"/>
    <mergeCell ref="BM5:BM6"/>
    <mergeCell ref="BN5:BN6"/>
    <mergeCell ref="BO5:BO6"/>
    <mergeCell ref="H7:H9"/>
    <mergeCell ref="I7:I9"/>
    <mergeCell ref="BM8:BM25"/>
    <mergeCell ref="AV5:AY5"/>
    <mergeCell ref="AZ5:BC5"/>
    <mergeCell ref="BD5:BG5"/>
    <mergeCell ref="BH5:BK5"/>
    <mergeCell ref="BL5:BL6"/>
    <mergeCell ref="BO8:BO25"/>
    <mergeCell ref="BN8:BN25"/>
    <mergeCell ref="I20:I22"/>
    <mergeCell ref="H20:H25"/>
    <mergeCell ref="AU5:AU6"/>
    <mergeCell ref="A14:C25"/>
    <mergeCell ref="E14:E25"/>
    <mergeCell ref="A7:C13"/>
    <mergeCell ref="D7:D13"/>
    <mergeCell ref="E7:E13"/>
    <mergeCell ref="F7:F25"/>
    <mergeCell ref="G7:G25"/>
    <mergeCell ref="I23:I25"/>
    <mergeCell ref="H10:H13"/>
    <mergeCell ref="I10:I13"/>
    <mergeCell ref="H14:H18"/>
    <mergeCell ref="I14:I18"/>
  </mergeCells>
  <printOptions horizontalCentered="1" verticalCentered="1"/>
  <pageMargins left="0.25" right="0.25" top="0.75" bottom="0.75" header="0.3" footer="0.3"/>
  <pageSetup paperSize="5" firstPageNumber="0" orientation="landscape" horizontalDpi="1200" verticalDpi="1200" r:id="rId1"/>
  <rowBreaks count="1" manualBreakCount="1">
    <brk id="21" max="16383" man="1"/>
  </rowBreaks>
  <colBreaks count="2" manualBreakCount="2">
    <brk id="8" max="104857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129</v>
      </c>
      <c r="B3" s="61"/>
      <c r="U3"/>
    </row>
    <row r="4" spans="1:22" x14ac:dyDescent="0.25">
      <c r="A4" s="291" t="s">
        <v>250</v>
      </c>
      <c r="B4" s="291"/>
      <c r="C4" s="291"/>
      <c r="D4" s="291"/>
      <c r="E4" s="291"/>
      <c r="F4" s="291"/>
      <c r="G4" s="291"/>
      <c r="H4" s="291"/>
      <c r="I4" s="291"/>
      <c r="J4" s="291"/>
      <c r="K4" s="291"/>
      <c r="L4" s="291"/>
      <c r="M4" s="291"/>
      <c r="N4" s="291"/>
      <c r="O4" s="291"/>
      <c r="P4" s="291"/>
      <c r="Q4" s="291"/>
      <c r="R4" s="291"/>
      <c r="S4" s="291"/>
      <c r="T4" s="291"/>
      <c r="U4" s="291"/>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292" t="s">
        <v>170</v>
      </c>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292"/>
    </row>
    <row r="7" spans="1:22" x14ac:dyDescent="0.25">
      <c r="A7">
        <v>1</v>
      </c>
      <c r="B7" t="s">
        <v>262</v>
      </c>
      <c r="C7" t="s">
        <v>263</v>
      </c>
      <c r="P7" t="s">
        <v>63</v>
      </c>
      <c r="U7" s="60">
        <f t="shared" ref="U7:U16" si="0">IF(P7&lt;&gt;"",1,IF(Q7&lt;&gt;"",0,IF(R7&lt;&gt;"",0.5,0)))</f>
        <v>1</v>
      </c>
      <c r="V7" s="288">
        <f>+AVERAGE(U7:U16)</f>
        <v>0.1</v>
      </c>
    </row>
    <row r="8" spans="1:22" ht="16.5" customHeight="1" x14ac:dyDescent="0.25">
      <c r="A8">
        <v>2</v>
      </c>
      <c r="U8" s="60">
        <f t="shared" si="0"/>
        <v>0</v>
      </c>
      <c r="V8" s="288"/>
    </row>
    <row r="9" spans="1:22" x14ac:dyDescent="0.25">
      <c r="A9">
        <v>3</v>
      </c>
      <c r="U9" s="60">
        <f t="shared" si="0"/>
        <v>0</v>
      </c>
      <c r="V9" s="288"/>
    </row>
    <row r="10" spans="1:22" x14ac:dyDescent="0.25">
      <c r="A10">
        <v>4</v>
      </c>
      <c r="U10" s="60">
        <f t="shared" si="0"/>
        <v>0</v>
      </c>
      <c r="V10" s="288"/>
    </row>
    <row r="11" spans="1:22" x14ac:dyDescent="0.25">
      <c r="A11">
        <v>5</v>
      </c>
      <c r="U11" s="60">
        <f t="shared" si="0"/>
        <v>0</v>
      </c>
      <c r="V11" s="288"/>
    </row>
    <row r="12" spans="1:22" x14ac:dyDescent="0.25">
      <c r="A12">
        <v>6</v>
      </c>
      <c r="U12" s="60">
        <f t="shared" si="0"/>
        <v>0</v>
      </c>
      <c r="V12" s="288"/>
    </row>
    <row r="13" spans="1:22" x14ac:dyDescent="0.25">
      <c r="A13">
        <v>7</v>
      </c>
      <c r="U13" s="60">
        <f t="shared" si="0"/>
        <v>0</v>
      </c>
      <c r="V13" s="288"/>
    </row>
    <row r="14" spans="1:22" x14ac:dyDescent="0.25">
      <c r="A14">
        <v>8</v>
      </c>
      <c r="U14" s="60">
        <f t="shared" si="0"/>
        <v>0</v>
      </c>
      <c r="V14" s="288"/>
    </row>
    <row r="15" spans="1:22" x14ac:dyDescent="0.25">
      <c r="A15">
        <v>9</v>
      </c>
      <c r="U15" s="60">
        <f t="shared" si="0"/>
        <v>0</v>
      </c>
      <c r="V15" s="288"/>
    </row>
    <row r="16" spans="1:22" x14ac:dyDescent="0.25">
      <c r="A16">
        <v>10</v>
      </c>
      <c r="U16" s="60">
        <f t="shared" si="0"/>
        <v>0</v>
      </c>
      <c r="V16" s="288"/>
    </row>
    <row r="17" spans="1:22" x14ac:dyDescent="0.25">
      <c r="A17" s="289" t="s">
        <v>264</v>
      </c>
      <c r="B17" s="289"/>
      <c r="C17" s="289"/>
      <c r="D17" s="289"/>
      <c r="E17" s="289"/>
      <c r="F17" s="289"/>
      <c r="G17" s="289"/>
      <c r="H17" s="289"/>
      <c r="I17" s="289"/>
      <c r="J17" s="289"/>
      <c r="K17" s="289"/>
      <c r="L17" s="289"/>
      <c r="M17" s="289"/>
      <c r="N17" s="289"/>
      <c r="O17" s="289"/>
      <c r="P17" s="289"/>
      <c r="Q17" s="289"/>
      <c r="R17" s="289"/>
      <c r="S17" s="289"/>
      <c r="T17" s="289"/>
      <c r="U17" s="289"/>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0" t="s">
        <v>170</v>
      </c>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0"/>
    </row>
    <row r="20" spans="1:22" x14ac:dyDescent="0.25">
      <c r="A20">
        <v>1</v>
      </c>
      <c r="B20" t="s">
        <v>262</v>
      </c>
      <c r="C20" t="s">
        <v>263</v>
      </c>
      <c r="E20" s="64" t="s">
        <v>123</v>
      </c>
      <c r="P20" t="s">
        <v>63</v>
      </c>
      <c r="U20" s="60">
        <f t="shared" ref="U20:U29" si="1">IF(P20&lt;&gt;"",1,IF(Q20&lt;&gt;"",0,IF(R20&lt;&gt;"",0.5,0)))</f>
        <v>1</v>
      </c>
      <c r="V20" s="285">
        <f>+AVERAGE(U20:U29)</f>
        <v>0.15</v>
      </c>
    </row>
    <row r="21" spans="1:22" x14ac:dyDescent="0.25">
      <c r="A21">
        <v>2</v>
      </c>
      <c r="B21" t="s">
        <v>265</v>
      </c>
      <c r="C21" t="s">
        <v>263</v>
      </c>
      <c r="E21" s="64"/>
      <c r="I21" t="s">
        <v>123</v>
      </c>
      <c r="R21" t="s">
        <v>63</v>
      </c>
      <c r="U21" s="60">
        <f t="shared" si="1"/>
        <v>0.5</v>
      </c>
      <c r="V21" s="285"/>
    </row>
    <row r="22" spans="1:22" x14ac:dyDescent="0.25">
      <c r="A22">
        <v>3</v>
      </c>
      <c r="U22" s="60">
        <f t="shared" si="1"/>
        <v>0</v>
      </c>
      <c r="V22" s="285"/>
    </row>
    <row r="23" spans="1:22" x14ac:dyDescent="0.25">
      <c r="A23">
        <v>4</v>
      </c>
      <c r="U23" s="60">
        <f t="shared" si="1"/>
        <v>0</v>
      </c>
      <c r="V23" s="285"/>
    </row>
    <row r="24" spans="1:22" x14ac:dyDescent="0.25">
      <c r="A24">
        <v>5</v>
      </c>
      <c r="U24" s="60">
        <f t="shared" si="1"/>
        <v>0</v>
      </c>
      <c r="V24" s="285"/>
    </row>
    <row r="25" spans="1:22" x14ac:dyDescent="0.25">
      <c r="A25">
        <v>6</v>
      </c>
      <c r="U25" s="60">
        <f t="shared" si="1"/>
        <v>0</v>
      </c>
      <c r="V25" s="285"/>
    </row>
    <row r="26" spans="1:22" x14ac:dyDescent="0.25">
      <c r="A26">
        <v>7</v>
      </c>
      <c r="U26" s="60">
        <f t="shared" si="1"/>
        <v>0</v>
      </c>
      <c r="V26" s="285"/>
    </row>
    <row r="27" spans="1:22" x14ac:dyDescent="0.25">
      <c r="A27">
        <v>8</v>
      </c>
      <c r="U27" s="60">
        <f t="shared" si="1"/>
        <v>0</v>
      </c>
      <c r="V27" s="285"/>
    </row>
    <row r="28" spans="1:22" x14ac:dyDescent="0.25">
      <c r="A28">
        <v>9</v>
      </c>
      <c r="U28" s="60">
        <f t="shared" si="1"/>
        <v>0</v>
      </c>
      <c r="V28" s="285"/>
    </row>
    <row r="29" spans="1:22" x14ac:dyDescent="0.25">
      <c r="A29">
        <v>10</v>
      </c>
      <c r="U29" s="60">
        <f t="shared" si="1"/>
        <v>0</v>
      </c>
      <c r="V29" s="285"/>
    </row>
    <row r="30" spans="1:22" x14ac:dyDescent="0.25">
      <c r="A30" s="286" t="s">
        <v>264</v>
      </c>
      <c r="B30" s="286"/>
      <c r="C30" s="286"/>
      <c r="D30" s="286"/>
      <c r="E30" s="286"/>
      <c r="F30" s="286"/>
      <c r="G30" s="286"/>
      <c r="H30" s="286"/>
      <c r="I30" s="286"/>
      <c r="J30" s="286"/>
      <c r="K30" s="286"/>
      <c r="L30" s="286"/>
      <c r="M30" s="286"/>
      <c r="N30" s="286"/>
      <c r="O30" s="286"/>
      <c r="P30" s="286"/>
      <c r="Q30" s="286"/>
      <c r="R30" s="286"/>
      <c r="S30" s="286"/>
      <c r="T30" s="286"/>
      <c r="U30" s="286"/>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87" t="s">
        <v>170</v>
      </c>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87"/>
    </row>
    <row r="33" spans="1:21" x14ac:dyDescent="0.25">
      <c r="A33">
        <v>1</v>
      </c>
      <c r="B33" t="s">
        <v>266</v>
      </c>
      <c r="U33" s="60">
        <f t="shared" ref="U33:U42" si="2">IF(P33&lt;&gt;"",1,IF(Q33&lt;&gt;"",0,IF(R33&lt;&gt;"",0.5,0)))</f>
        <v>0</v>
      </c>
    </row>
    <row r="34" spans="1:21" x14ac:dyDescent="0.25">
      <c r="A34">
        <v>2</v>
      </c>
      <c r="U34" s="60">
        <f t="shared" si="2"/>
        <v>0</v>
      </c>
    </row>
    <row r="35" spans="1:21" x14ac:dyDescent="0.25">
      <c r="A35">
        <v>3</v>
      </c>
      <c r="U35" s="60">
        <f t="shared" si="2"/>
        <v>0</v>
      </c>
    </row>
    <row r="36" spans="1:21" x14ac:dyDescent="0.25">
      <c r="A36">
        <v>4</v>
      </c>
      <c r="U36" s="60">
        <f t="shared" si="2"/>
        <v>0</v>
      </c>
    </row>
    <row r="37" spans="1:21" x14ac:dyDescent="0.25">
      <c r="A37">
        <v>5</v>
      </c>
      <c r="U37" s="60">
        <f t="shared" si="2"/>
        <v>0</v>
      </c>
    </row>
    <row r="38" spans="1:21" x14ac:dyDescent="0.25">
      <c r="A38">
        <v>6</v>
      </c>
      <c r="U38" s="60">
        <f t="shared" si="2"/>
        <v>0</v>
      </c>
    </row>
    <row r="39" spans="1:21" x14ac:dyDescent="0.25">
      <c r="A39">
        <v>7</v>
      </c>
      <c r="U39" s="60">
        <f t="shared" si="2"/>
        <v>0</v>
      </c>
    </row>
    <row r="40" spans="1:21" x14ac:dyDescent="0.25">
      <c r="A40">
        <v>8</v>
      </c>
      <c r="U40" s="60">
        <f t="shared" si="2"/>
        <v>0</v>
      </c>
    </row>
    <row r="41" spans="1:21" x14ac:dyDescent="0.25">
      <c r="A41">
        <v>9</v>
      </c>
      <c r="U41" s="60">
        <f t="shared" si="2"/>
        <v>0</v>
      </c>
    </row>
    <row r="42" spans="1:21" x14ac:dyDescent="0.25">
      <c r="A42">
        <v>10</v>
      </c>
      <c r="U42" s="60">
        <f t="shared" si="2"/>
        <v>0</v>
      </c>
    </row>
    <row r="43" spans="1:21"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row>
    <row r="44" spans="1:21"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row>
    <row r="45" spans="1:21"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row>
    <row r="46" spans="1:21" x14ac:dyDescent="0.25">
      <c r="A46">
        <v>1</v>
      </c>
      <c r="U46" s="60">
        <f t="shared" ref="U46:U55" si="3">IF(P46&lt;&gt;"",1,IF(Q46&lt;&gt;"",0,IF(R46&lt;&gt;"",0.5,0)))</f>
        <v>0</v>
      </c>
    </row>
    <row r="47" spans="1:21" x14ac:dyDescent="0.25">
      <c r="A47">
        <v>2</v>
      </c>
      <c r="U47" s="60">
        <f t="shared" si="3"/>
        <v>0</v>
      </c>
    </row>
    <row r="48" spans="1:21" x14ac:dyDescent="0.25">
      <c r="A48">
        <v>3</v>
      </c>
      <c r="U48" s="60">
        <f t="shared" si="3"/>
        <v>0</v>
      </c>
    </row>
    <row r="49" spans="1:21" x14ac:dyDescent="0.25">
      <c r="A49">
        <v>4</v>
      </c>
      <c r="U49" s="60">
        <f t="shared" si="3"/>
        <v>0</v>
      </c>
    </row>
    <row r="50" spans="1:21" x14ac:dyDescent="0.25">
      <c r="A50">
        <v>5</v>
      </c>
      <c r="U50" s="60">
        <f t="shared" si="3"/>
        <v>0</v>
      </c>
    </row>
    <row r="51" spans="1:21" x14ac:dyDescent="0.25">
      <c r="A51">
        <v>6</v>
      </c>
      <c r="U51" s="60">
        <f t="shared" si="3"/>
        <v>0</v>
      </c>
    </row>
    <row r="52" spans="1:21" x14ac:dyDescent="0.25">
      <c r="A52">
        <v>7</v>
      </c>
      <c r="U52" s="60">
        <f t="shared" si="3"/>
        <v>0</v>
      </c>
    </row>
    <row r="53" spans="1:21" x14ac:dyDescent="0.25">
      <c r="A53">
        <v>8</v>
      </c>
      <c r="U53" s="60">
        <f t="shared" si="3"/>
        <v>0</v>
      </c>
    </row>
    <row r="54" spans="1:21" x14ac:dyDescent="0.25">
      <c r="A54">
        <v>9</v>
      </c>
      <c r="U54" s="60">
        <f t="shared" si="3"/>
        <v>0</v>
      </c>
    </row>
    <row r="55" spans="1:21" x14ac:dyDescent="0.25">
      <c r="A55">
        <v>10</v>
      </c>
      <c r="U55" s="60">
        <f t="shared" si="3"/>
        <v>0</v>
      </c>
    </row>
  </sheetData>
  <mergeCells count="42">
    <mergeCell ref="A4:U4"/>
    <mergeCell ref="A5:A6"/>
    <mergeCell ref="B5:B6"/>
    <mergeCell ref="C5:C6"/>
    <mergeCell ref="D5:G5"/>
    <mergeCell ref="H5:K5"/>
    <mergeCell ref="L5:O5"/>
    <mergeCell ref="P5:S5"/>
    <mergeCell ref="T5:T6"/>
    <mergeCell ref="U5:U6"/>
    <mergeCell ref="V7:V16"/>
    <mergeCell ref="A17:U17"/>
    <mergeCell ref="A18:A19"/>
    <mergeCell ref="B18:B19"/>
    <mergeCell ref="C18:C19"/>
    <mergeCell ref="D18:G18"/>
    <mergeCell ref="H18:K18"/>
    <mergeCell ref="L18:O18"/>
    <mergeCell ref="P18:S18"/>
    <mergeCell ref="T18:T19"/>
    <mergeCell ref="U18:U19"/>
    <mergeCell ref="V20:V29"/>
    <mergeCell ref="A30:U30"/>
    <mergeCell ref="A31:A32"/>
    <mergeCell ref="B31:B32"/>
    <mergeCell ref="C31:C32"/>
    <mergeCell ref="D31:G31"/>
    <mergeCell ref="H31:K31"/>
    <mergeCell ref="L31:O31"/>
    <mergeCell ref="P31:S31"/>
    <mergeCell ref="T31:T32"/>
    <mergeCell ref="U31:U32"/>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129</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x14ac:dyDescent="0.25">
      <c r="A7">
        <v>1</v>
      </c>
      <c r="B7" s="68" t="s">
        <v>267</v>
      </c>
      <c r="L7" t="s">
        <v>63</v>
      </c>
      <c r="P7" t="s">
        <v>63</v>
      </c>
      <c r="U7" s="60">
        <f t="shared" ref="U7:U16" si="0">IF(P7&lt;&gt;"",1,IF(Q7&lt;&gt;"",0,IF(R7&lt;&gt;"",0.5,0)))</f>
        <v>1</v>
      </c>
      <c r="V7" s="297">
        <f>+AVERAGE(U7:U16)</f>
        <v>0.2</v>
      </c>
    </row>
    <row r="8" spans="1:22" ht="16.5" customHeight="1" x14ac:dyDescent="0.25">
      <c r="A8">
        <v>2</v>
      </c>
      <c r="B8" t="s">
        <v>268</v>
      </c>
      <c r="M8" t="s">
        <v>63</v>
      </c>
      <c r="P8" t="s">
        <v>63</v>
      </c>
      <c r="U8" s="60">
        <f t="shared" si="0"/>
        <v>1</v>
      </c>
      <c r="V8" s="297"/>
    </row>
    <row r="9" spans="1:22" x14ac:dyDescent="0.25">
      <c r="A9">
        <v>3</v>
      </c>
      <c r="U9" s="60">
        <f t="shared" si="0"/>
        <v>0</v>
      </c>
      <c r="V9" s="297"/>
    </row>
    <row r="10" spans="1:22" x14ac:dyDescent="0.25">
      <c r="A10">
        <v>4</v>
      </c>
      <c r="U10" s="60">
        <f t="shared" si="0"/>
        <v>0</v>
      </c>
      <c r="V10" s="297"/>
    </row>
    <row r="11" spans="1:22" x14ac:dyDescent="0.25">
      <c r="A11">
        <v>5</v>
      </c>
      <c r="U11" s="60">
        <f t="shared" si="0"/>
        <v>0</v>
      </c>
      <c r="V11" s="297"/>
    </row>
    <row r="12" spans="1:22" x14ac:dyDescent="0.25">
      <c r="A12">
        <v>6</v>
      </c>
      <c r="U12" s="60">
        <f t="shared" si="0"/>
        <v>0</v>
      </c>
      <c r="V12" s="297"/>
    </row>
    <row r="13" spans="1:22" x14ac:dyDescent="0.25">
      <c r="A13">
        <v>7</v>
      </c>
      <c r="U13" s="60">
        <f t="shared" si="0"/>
        <v>0</v>
      </c>
      <c r="V13" s="297"/>
    </row>
    <row r="14" spans="1:22" x14ac:dyDescent="0.25">
      <c r="A14">
        <v>8</v>
      </c>
      <c r="U14" s="60">
        <f t="shared" si="0"/>
        <v>0</v>
      </c>
      <c r="V14" s="297"/>
    </row>
    <row r="15" spans="1:22" x14ac:dyDescent="0.25">
      <c r="A15">
        <v>9</v>
      </c>
      <c r="U15" s="60">
        <f t="shared" si="0"/>
        <v>0</v>
      </c>
      <c r="V15" s="297"/>
    </row>
    <row r="16" spans="1:22" x14ac:dyDescent="0.25">
      <c r="A16">
        <v>10</v>
      </c>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x14ac:dyDescent="0.25">
      <c r="A20">
        <v>1</v>
      </c>
      <c r="B20" s="68" t="s">
        <v>269</v>
      </c>
      <c r="G20" t="s">
        <v>63</v>
      </c>
      <c r="H20" t="s">
        <v>63</v>
      </c>
      <c r="I20" t="s">
        <v>63</v>
      </c>
      <c r="P20" t="s">
        <v>63</v>
      </c>
      <c r="U20" s="60">
        <f t="shared" ref="U20:U29" si="1">IF(P20&lt;&gt;"",1,IF(Q20&lt;&gt;"",0,IF(R20&lt;&gt;"",0.5,0)))</f>
        <v>1</v>
      </c>
      <c r="V20" s="294">
        <f>+AVERAGE(U20:U29)</f>
        <v>0.1</v>
      </c>
    </row>
    <row r="21" spans="1:22" x14ac:dyDescent="0.25">
      <c r="A21">
        <v>2</v>
      </c>
      <c r="B21" t="s">
        <v>270</v>
      </c>
      <c r="J21" t="s">
        <v>63</v>
      </c>
      <c r="K21" t="s">
        <v>63</v>
      </c>
      <c r="U21" s="60">
        <f t="shared" si="1"/>
        <v>0</v>
      </c>
      <c r="V21" s="294"/>
    </row>
    <row r="22" spans="1:22" x14ac:dyDescent="0.25">
      <c r="A22">
        <v>3</v>
      </c>
      <c r="U22" s="60">
        <f t="shared" si="1"/>
        <v>0</v>
      </c>
      <c r="V22" s="294"/>
    </row>
    <row r="23" spans="1:22" x14ac:dyDescent="0.25">
      <c r="A23">
        <v>4</v>
      </c>
      <c r="U23" s="60">
        <f t="shared" si="1"/>
        <v>0</v>
      </c>
      <c r="V23" s="294"/>
    </row>
    <row r="24" spans="1:22" x14ac:dyDescent="0.25">
      <c r="A24">
        <v>5</v>
      </c>
      <c r="U24" s="60">
        <f t="shared" si="1"/>
        <v>0</v>
      </c>
      <c r="V24" s="294"/>
    </row>
    <row r="25" spans="1:22" x14ac:dyDescent="0.25">
      <c r="A25">
        <v>6</v>
      </c>
      <c r="U25" s="60">
        <f t="shared" si="1"/>
        <v>0</v>
      </c>
      <c r="V25" s="294"/>
    </row>
    <row r="26" spans="1:22" x14ac:dyDescent="0.25">
      <c r="A26">
        <v>7</v>
      </c>
      <c r="U26" s="60">
        <f t="shared" si="1"/>
        <v>0</v>
      </c>
      <c r="V26" s="294"/>
    </row>
    <row r="27" spans="1:22" x14ac:dyDescent="0.25">
      <c r="A27">
        <v>8</v>
      </c>
      <c r="U27" s="60">
        <f t="shared" si="1"/>
        <v>0</v>
      </c>
      <c r="V27" s="294"/>
    </row>
    <row r="28" spans="1:22" x14ac:dyDescent="0.25">
      <c r="A28">
        <v>9</v>
      </c>
      <c r="U28" s="60">
        <f t="shared" si="1"/>
        <v>0</v>
      </c>
      <c r="V28" s="294"/>
    </row>
    <row r="29" spans="1:22" x14ac:dyDescent="0.25">
      <c r="A29">
        <v>10</v>
      </c>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B33" t="s">
        <v>271</v>
      </c>
      <c r="F33" t="s">
        <v>63</v>
      </c>
      <c r="G33" t="s">
        <v>63</v>
      </c>
      <c r="P33" t="s">
        <v>63</v>
      </c>
      <c r="U33" s="60">
        <f t="shared" ref="U33:U42" si="2">IF(P33&lt;&gt;"",1,IF(Q33&lt;&gt;"",0,IF(R33&lt;&gt;"",0.5,0)))</f>
        <v>1</v>
      </c>
      <c r="V33" s="67"/>
    </row>
    <row r="34" spans="1:22" x14ac:dyDescent="0.25">
      <c r="A34">
        <v>2</v>
      </c>
      <c r="B34" t="s">
        <v>272</v>
      </c>
      <c r="H34" t="s">
        <v>63</v>
      </c>
      <c r="U34" s="60">
        <f t="shared" si="2"/>
        <v>0</v>
      </c>
      <c r="V34" s="67"/>
    </row>
    <row r="35" spans="1:22" x14ac:dyDescent="0.25">
      <c r="A35">
        <v>3</v>
      </c>
      <c r="U35" s="60">
        <f t="shared" si="2"/>
        <v>0</v>
      </c>
      <c r="V35" s="67"/>
    </row>
    <row r="36" spans="1:22" x14ac:dyDescent="0.25">
      <c r="A36">
        <v>4</v>
      </c>
      <c r="U36" s="60">
        <f t="shared" si="2"/>
        <v>0</v>
      </c>
      <c r="V36" s="67"/>
    </row>
    <row r="37" spans="1:22" x14ac:dyDescent="0.25">
      <c r="A37">
        <v>5</v>
      </c>
      <c r="U37" s="60">
        <f t="shared" si="2"/>
        <v>0</v>
      </c>
      <c r="V37" s="67"/>
    </row>
    <row r="38" spans="1:22" x14ac:dyDescent="0.25">
      <c r="A38">
        <v>6</v>
      </c>
      <c r="U38" s="60">
        <f t="shared" si="2"/>
        <v>0</v>
      </c>
      <c r="V38" s="67"/>
    </row>
    <row r="39" spans="1:22" x14ac:dyDescent="0.25">
      <c r="A39">
        <v>7</v>
      </c>
      <c r="U39" s="60">
        <f t="shared" si="2"/>
        <v>0</v>
      </c>
      <c r="V39" s="67"/>
    </row>
    <row r="40" spans="1:22" x14ac:dyDescent="0.25">
      <c r="A40">
        <v>8</v>
      </c>
      <c r="U40" s="60">
        <f t="shared" si="2"/>
        <v>0</v>
      </c>
      <c r="V40" s="67"/>
    </row>
    <row r="41" spans="1:22" x14ac:dyDescent="0.25">
      <c r="A41">
        <v>9</v>
      </c>
      <c r="U41" s="60">
        <f t="shared" si="2"/>
        <v>0</v>
      </c>
      <c r="V41" s="67"/>
    </row>
    <row r="42" spans="1:22" x14ac:dyDescent="0.25">
      <c r="A42">
        <v>10</v>
      </c>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69" t="s">
        <v>273</v>
      </c>
      <c r="C46" s="69"/>
      <c r="D46" s="69"/>
      <c r="E46" s="69"/>
      <c r="F46" s="69" t="s">
        <v>63</v>
      </c>
      <c r="G46" s="69" t="s">
        <v>63</v>
      </c>
      <c r="H46" s="69"/>
      <c r="I46" s="69"/>
      <c r="J46" s="69"/>
      <c r="K46" s="69"/>
      <c r="L46" s="69"/>
      <c r="M46" s="69"/>
      <c r="N46" s="69"/>
      <c r="O46" s="69"/>
      <c r="P46" s="69"/>
      <c r="Q46" s="69"/>
      <c r="R46" s="69"/>
      <c r="S46" s="69"/>
      <c r="T46" s="69"/>
      <c r="U46" s="70">
        <f t="shared" ref="U46:U55" si="3">IF(P46&lt;&gt;"",1,IF(Q46&lt;&gt;"",0,IF(R46&lt;&gt;"",0.5,0)))</f>
        <v>0</v>
      </c>
      <c r="V46" s="67"/>
    </row>
    <row r="47" spans="1:22" x14ac:dyDescent="0.25">
      <c r="A47" s="69">
        <v>2</v>
      </c>
      <c r="B47" s="69"/>
      <c r="C47" s="69"/>
      <c r="D47" s="69"/>
      <c r="E47" s="69"/>
      <c r="F47" s="69"/>
      <c r="G47" s="69"/>
      <c r="H47" s="69"/>
      <c r="I47" s="69"/>
      <c r="J47" s="69"/>
      <c r="K47" s="69"/>
      <c r="L47" s="69"/>
      <c r="M47" s="69"/>
      <c r="N47" s="69"/>
      <c r="O47" s="69"/>
      <c r="P47" s="69"/>
      <c r="Q47" s="69"/>
      <c r="R47" s="69"/>
      <c r="S47" s="69"/>
      <c r="T47" s="69"/>
      <c r="U47" s="70">
        <f t="shared" si="3"/>
        <v>0</v>
      </c>
      <c r="V47" s="67"/>
    </row>
    <row r="48" spans="1:22" x14ac:dyDescent="0.25">
      <c r="A48" s="69">
        <v>3</v>
      </c>
      <c r="B48" s="69"/>
      <c r="C48" s="69"/>
      <c r="D48" s="69"/>
      <c r="E48" s="69"/>
      <c r="F48" s="69"/>
      <c r="G48" s="69"/>
      <c r="H48" s="69"/>
      <c r="I48" s="69"/>
      <c r="J48" s="69"/>
      <c r="K48" s="69"/>
      <c r="L48" s="69"/>
      <c r="M48" s="69"/>
      <c r="N48" s="69"/>
      <c r="O48" s="69"/>
      <c r="P48" s="69"/>
      <c r="Q48" s="69"/>
      <c r="R48" s="69"/>
      <c r="S48" s="69"/>
      <c r="T48" s="69"/>
      <c r="U48" s="70">
        <f t="shared" si="3"/>
        <v>0</v>
      </c>
      <c r="V48" s="67"/>
    </row>
    <row r="49" spans="1:22" x14ac:dyDescent="0.25">
      <c r="A49" s="69">
        <v>4</v>
      </c>
      <c r="B49" s="69"/>
      <c r="C49" s="69"/>
      <c r="D49" s="69"/>
      <c r="E49" s="69"/>
      <c r="F49" s="69"/>
      <c r="G49" s="69"/>
      <c r="H49" s="69"/>
      <c r="I49" s="69"/>
      <c r="J49" s="69"/>
      <c r="K49" s="69"/>
      <c r="L49" s="69"/>
      <c r="M49" s="69"/>
      <c r="N49" s="69"/>
      <c r="O49" s="69"/>
      <c r="P49" s="69"/>
      <c r="Q49" s="69"/>
      <c r="R49" s="69"/>
      <c r="S49" s="69"/>
      <c r="T49" s="69"/>
      <c r="U49" s="70">
        <f t="shared" si="3"/>
        <v>0</v>
      </c>
      <c r="V49" s="67"/>
    </row>
    <row r="50" spans="1:22" x14ac:dyDescent="0.25">
      <c r="A50" s="69">
        <v>5</v>
      </c>
      <c r="B50" s="69"/>
      <c r="C50" s="69"/>
      <c r="D50" s="69"/>
      <c r="E50" s="69"/>
      <c r="F50" s="69"/>
      <c r="G50" s="69"/>
      <c r="H50" s="69"/>
      <c r="I50" s="69"/>
      <c r="J50" s="69"/>
      <c r="K50" s="69"/>
      <c r="L50" s="69"/>
      <c r="M50" s="69"/>
      <c r="N50" s="69"/>
      <c r="O50" s="69"/>
      <c r="P50" s="69"/>
      <c r="Q50" s="69"/>
      <c r="R50" s="69"/>
      <c r="S50" s="69"/>
      <c r="T50" s="69"/>
      <c r="U50" s="70">
        <f t="shared" si="3"/>
        <v>0</v>
      </c>
      <c r="V50" s="67"/>
    </row>
    <row r="51" spans="1:22" x14ac:dyDescent="0.25">
      <c r="A51" s="69">
        <v>6</v>
      </c>
      <c r="B51" s="69"/>
      <c r="C51" s="69"/>
      <c r="D51" s="69"/>
      <c r="E51" s="69"/>
      <c r="F51" s="69"/>
      <c r="G51" s="69"/>
      <c r="H51" s="69"/>
      <c r="I51" s="69"/>
      <c r="J51" s="69"/>
      <c r="K51" s="69"/>
      <c r="L51" s="69"/>
      <c r="M51" s="69"/>
      <c r="N51" s="69"/>
      <c r="O51" s="69"/>
      <c r="P51" s="69"/>
      <c r="Q51" s="69"/>
      <c r="R51" s="69"/>
      <c r="S51" s="69"/>
      <c r="T51" s="69"/>
      <c r="U51" s="70">
        <f t="shared" si="3"/>
        <v>0</v>
      </c>
      <c r="V51" s="67"/>
    </row>
    <row r="52" spans="1:22" x14ac:dyDescent="0.25">
      <c r="A52" s="69">
        <v>7</v>
      </c>
      <c r="B52" s="69"/>
      <c r="C52" s="69"/>
      <c r="D52" s="69"/>
      <c r="E52" s="69"/>
      <c r="F52" s="69"/>
      <c r="G52" s="69"/>
      <c r="H52" s="69"/>
      <c r="I52" s="69"/>
      <c r="J52" s="69"/>
      <c r="K52" s="69"/>
      <c r="L52" s="69"/>
      <c r="M52" s="69"/>
      <c r="N52" s="69"/>
      <c r="O52" s="69"/>
      <c r="P52" s="69"/>
      <c r="Q52" s="69"/>
      <c r="R52" s="69"/>
      <c r="S52" s="69"/>
      <c r="T52" s="69"/>
      <c r="U52" s="70">
        <f t="shared" si="3"/>
        <v>0</v>
      </c>
      <c r="V52" s="67"/>
    </row>
    <row r="53" spans="1:22" x14ac:dyDescent="0.25">
      <c r="A53" s="69">
        <v>8</v>
      </c>
      <c r="B53" s="69"/>
      <c r="C53" s="69"/>
      <c r="D53" s="69"/>
      <c r="E53" s="69"/>
      <c r="F53" s="69"/>
      <c r="G53" s="69"/>
      <c r="H53" s="69"/>
      <c r="I53" s="69"/>
      <c r="J53" s="69"/>
      <c r="K53" s="69"/>
      <c r="L53" s="69"/>
      <c r="M53" s="69"/>
      <c r="N53" s="69"/>
      <c r="O53" s="69"/>
      <c r="P53" s="69"/>
      <c r="Q53" s="69"/>
      <c r="R53" s="69"/>
      <c r="S53" s="69"/>
      <c r="T53" s="69"/>
      <c r="U53" s="70">
        <f t="shared" si="3"/>
        <v>0</v>
      </c>
      <c r="V53" s="67"/>
    </row>
    <row r="54" spans="1:22" x14ac:dyDescent="0.25">
      <c r="A54" s="69">
        <v>9</v>
      </c>
      <c r="B54" s="69"/>
      <c r="C54" s="69"/>
      <c r="D54" s="69"/>
      <c r="E54" s="69"/>
      <c r="F54" s="69"/>
      <c r="G54" s="69"/>
      <c r="H54" s="69"/>
      <c r="I54" s="69"/>
      <c r="J54" s="69"/>
      <c r="K54" s="69"/>
      <c r="L54" s="69"/>
      <c r="M54" s="69"/>
      <c r="N54" s="69"/>
      <c r="O54" s="69"/>
      <c r="P54" s="69"/>
      <c r="Q54" s="69"/>
      <c r="R54" s="69"/>
      <c r="S54" s="69"/>
      <c r="T54" s="69"/>
      <c r="U54" s="70">
        <f t="shared" si="3"/>
        <v>0</v>
      </c>
      <c r="V54" s="67"/>
    </row>
    <row r="55" spans="1:22" x14ac:dyDescent="0.25">
      <c r="A55" s="71">
        <v>10</v>
      </c>
      <c r="B55" s="71"/>
      <c r="C55" s="71"/>
      <c r="D55" s="71"/>
      <c r="E55" s="71"/>
      <c r="F55" s="71"/>
      <c r="G55" s="71"/>
      <c r="H55" s="71"/>
      <c r="I55" s="71"/>
      <c r="J55" s="71"/>
      <c r="K55" s="71"/>
      <c r="L55" s="71"/>
      <c r="M55" s="71"/>
      <c r="N55" s="71"/>
      <c r="O55" s="71"/>
      <c r="P55" s="71"/>
      <c r="Q55" s="71"/>
      <c r="R55" s="71"/>
      <c r="S55" s="71"/>
      <c r="T55" s="71"/>
      <c r="U55" s="72">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274</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x14ac:dyDescent="0.25">
      <c r="A7">
        <v>1</v>
      </c>
      <c r="B7" t="s">
        <v>275</v>
      </c>
      <c r="H7" t="s">
        <v>63</v>
      </c>
      <c r="U7" s="60">
        <f t="shared" ref="U7:U16" si="0">IF(P7&lt;&gt;"",1,IF(Q7&lt;&gt;"",0,IF(R7&lt;&gt;"",0.5,0)))</f>
        <v>0</v>
      </c>
      <c r="V7" s="297">
        <f>+AVERAGE(U7:U16)</f>
        <v>0</v>
      </c>
    </row>
    <row r="8" spans="1:22" ht="16.5" customHeight="1" x14ac:dyDescent="0.25">
      <c r="A8">
        <v>2</v>
      </c>
      <c r="B8" t="s">
        <v>276</v>
      </c>
      <c r="N8" t="s">
        <v>63</v>
      </c>
      <c r="U8" s="60">
        <f t="shared" si="0"/>
        <v>0</v>
      </c>
      <c r="V8" s="297"/>
    </row>
    <row r="9" spans="1:22" x14ac:dyDescent="0.25">
      <c r="A9">
        <v>3</v>
      </c>
      <c r="U9" s="60">
        <f t="shared" si="0"/>
        <v>0</v>
      </c>
      <c r="V9" s="297"/>
    </row>
    <row r="10" spans="1:22" x14ac:dyDescent="0.25">
      <c r="A10">
        <v>4</v>
      </c>
      <c r="U10" s="60">
        <f t="shared" si="0"/>
        <v>0</v>
      </c>
      <c r="V10" s="297"/>
    </row>
    <row r="11" spans="1:22" x14ac:dyDescent="0.25">
      <c r="A11">
        <v>5</v>
      </c>
      <c r="U11" s="60">
        <f t="shared" si="0"/>
        <v>0</v>
      </c>
      <c r="V11" s="297"/>
    </row>
    <row r="12" spans="1:22" x14ac:dyDescent="0.25">
      <c r="A12">
        <v>6</v>
      </c>
      <c r="U12" s="60">
        <f t="shared" si="0"/>
        <v>0</v>
      </c>
      <c r="V12" s="297"/>
    </row>
    <row r="13" spans="1:22" x14ac:dyDescent="0.25">
      <c r="A13">
        <v>7</v>
      </c>
      <c r="U13" s="60">
        <f t="shared" si="0"/>
        <v>0</v>
      </c>
      <c r="V13" s="297"/>
    </row>
    <row r="14" spans="1:22" x14ac:dyDescent="0.25">
      <c r="A14">
        <v>8</v>
      </c>
      <c r="U14" s="60">
        <f t="shared" si="0"/>
        <v>0</v>
      </c>
      <c r="V14" s="297"/>
    </row>
    <row r="15" spans="1:22" x14ac:dyDescent="0.25">
      <c r="A15">
        <v>9</v>
      </c>
      <c r="U15" s="60">
        <f t="shared" si="0"/>
        <v>0</v>
      </c>
      <c r="V15" s="297"/>
    </row>
    <row r="16" spans="1:22" x14ac:dyDescent="0.25">
      <c r="A16">
        <v>10</v>
      </c>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x14ac:dyDescent="0.25">
      <c r="A20">
        <v>1</v>
      </c>
      <c r="B20" t="s">
        <v>277</v>
      </c>
      <c r="J20" t="s">
        <v>63</v>
      </c>
      <c r="U20" s="60">
        <f t="shared" ref="U20:U29" si="1">IF(P20&lt;&gt;"",1,IF(Q20&lt;&gt;"",0,IF(R20&lt;&gt;"",0.5,0)))</f>
        <v>0</v>
      </c>
      <c r="V20" s="294">
        <f>+AVERAGE(U20:U29)</f>
        <v>0</v>
      </c>
    </row>
    <row r="21" spans="1:22" x14ac:dyDescent="0.25">
      <c r="A21">
        <v>2</v>
      </c>
      <c r="B21" t="s">
        <v>278</v>
      </c>
      <c r="L21" t="s">
        <v>63</v>
      </c>
      <c r="U21" s="73">
        <f t="shared" si="1"/>
        <v>0</v>
      </c>
      <c r="V21" s="294"/>
    </row>
    <row r="22" spans="1:22" x14ac:dyDescent="0.25">
      <c r="A22">
        <v>3</v>
      </c>
      <c r="U22" s="60">
        <f t="shared" si="1"/>
        <v>0</v>
      </c>
      <c r="V22" s="294"/>
    </row>
    <row r="23" spans="1:22" x14ac:dyDescent="0.25">
      <c r="A23">
        <v>4</v>
      </c>
      <c r="U23" s="60">
        <f t="shared" si="1"/>
        <v>0</v>
      </c>
      <c r="V23" s="294"/>
    </row>
    <row r="24" spans="1:22" x14ac:dyDescent="0.25">
      <c r="A24">
        <v>5</v>
      </c>
      <c r="U24" s="60">
        <f t="shared" si="1"/>
        <v>0</v>
      </c>
      <c r="V24" s="294"/>
    </row>
    <row r="25" spans="1:22" x14ac:dyDescent="0.25">
      <c r="A25">
        <v>6</v>
      </c>
      <c r="U25" s="60">
        <f t="shared" si="1"/>
        <v>0</v>
      </c>
      <c r="V25" s="294"/>
    </row>
    <row r="26" spans="1:22" x14ac:dyDescent="0.25">
      <c r="A26">
        <v>7</v>
      </c>
      <c r="U26" s="60">
        <f t="shared" si="1"/>
        <v>0</v>
      </c>
      <c r="V26" s="294"/>
    </row>
    <row r="27" spans="1:22" x14ac:dyDescent="0.25">
      <c r="A27">
        <v>8</v>
      </c>
      <c r="U27" s="60">
        <f t="shared" si="1"/>
        <v>0</v>
      </c>
      <c r="V27" s="294"/>
    </row>
    <row r="28" spans="1:22" x14ac:dyDescent="0.25">
      <c r="A28">
        <v>9</v>
      </c>
      <c r="U28" s="60">
        <f t="shared" si="1"/>
        <v>0</v>
      </c>
      <c r="V28" s="294"/>
    </row>
    <row r="29" spans="1:22" x14ac:dyDescent="0.25">
      <c r="A29">
        <v>10</v>
      </c>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U33" s="60">
        <f t="shared" ref="U33:U42" si="2">IF(P33&lt;&gt;"",1,IF(Q33&lt;&gt;"",0,IF(R33&lt;&gt;"",0.5,0)))</f>
        <v>0</v>
      </c>
      <c r="V33" s="67"/>
    </row>
    <row r="34" spans="1:22" x14ac:dyDescent="0.25">
      <c r="A34">
        <v>2</v>
      </c>
      <c r="U34" s="60">
        <f t="shared" si="2"/>
        <v>0</v>
      </c>
      <c r="V34" s="67"/>
    </row>
    <row r="35" spans="1:22" x14ac:dyDescent="0.25">
      <c r="A35">
        <v>3</v>
      </c>
      <c r="U35" s="60">
        <f t="shared" si="2"/>
        <v>0</v>
      </c>
      <c r="V35" s="67"/>
    </row>
    <row r="36" spans="1:22" x14ac:dyDescent="0.25">
      <c r="A36">
        <v>4</v>
      </c>
      <c r="U36" s="60">
        <f t="shared" si="2"/>
        <v>0</v>
      </c>
      <c r="V36" s="67"/>
    </row>
    <row r="37" spans="1:22" x14ac:dyDescent="0.25">
      <c r="A37">
        <v>5</v>
      </c>
      <c r="U37" s="60">
        <f t="shared" si="2"/>
        <v>0</v>
      </c>
      <c r="V37" s="67"/>
    </row>
    <row r="38" spans="1:22" x14ac:dyDescent="0.25">
      <c r="A38">
        <v>6</v>
      </c>
      <c r="U38" s="60">
        <f t="shared" si="2"/>
        <v>0</v>
      </c>
      <c r="V38" s="67"/>
    </row>
    <row r="39" spans="1:22" x14ac:dyDescent="0.25">
      <c r="A39">
        <v>7</v>
      </c>
      <c r="U39" s="60">
        <f t="shared" si="2"/>
        <v>0</v>
      </c>
      <c r="V39" s="67"/>
    </row>
    <row r="40" spans="1:22" x14ac:dyDescent="0.25">
      <c r="A40">
        <v>8</v>
      </c>
      <c r="U40" s="60">
        <f t="shared" si="2"/>
        <v>0</v>
      </c>
      <c r="V40" s="67"/>
    </row>
    <row r="41" spans="1:22" x14ac:dyDescent="0.25">
      <c r="A41">
        <v>9</v>
      </c>
      <c r="U41" s="60">
        <f t="shared" si="2"/>
        <v>0</v>
      </c>
      <c r="V41" s="67"/>
    </row>
    <row r="42" spans="1:22" x14ac:dyDescent="0.25">
      <c r="A42">
        <v>10</v>
      </c>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69" t="s">
        <v>279</v>
      </c>
      <c r="C46" s="69"/>
      <c r="D46" s="69"/>
      <c r="E46" s="69"/>
      <c r="F46" s="69"/>
      <c r="G46" s="69"/>
      <c r="H46" s="69" t="s">
        <v>63</v>
      </c>
      <c r="I46" s="69"/>
      <c r="J46" s="69"/>
      <c r="K46" s="69"/>
      <c r="L46" s="69"/>
      <c r="M46" s="69"/>
      <c r="N46" s="69"/>
      <c r="O46" s="69"/>
      <c r="P46" s="69"/>
      <c r="Q46" s="69"/>
      <c r="R46" s="69"/>
      <c r="S46" s="69"/>
      <c r="T46" s="69"/>
      <c r="U46" s="70">
        <f t="shared" ref="U46:U55" si="3">IF(P46&lt;&gt;"",1,IF(Q46&lt;&gt;"",0,IF(R46&lt;&gt;"",0.5,0)))</f>
        <v>0</v>
      </c>
      <c r="V46" s="67"/>
    </row>
    <row r="47" spans="1:22" x14ac:dyDescent="0.25">
      <c r="A47" s="69">
        <v>2</v>
      </c>
      <c r="B47" s="69"/>
      <c r="C47" s="69"/>
      <c r="D47" s="69"/>
      <c r="E47" s="69"/>
      <c r="F47" s="69"/>
      <c r="G47" s="69"/>
      <c r="H47" s="69"/>
      <c r="I47" s="69"/>
      <c r="J47" s="69"/>
      <c r="K47" s="69"/>
      <c r="L47" s="69"/>
      <c r="M47" s="69"/>
      <c r="N47" s="69"/>
      <c r="O47" s="69"/>
      <c r="P47" s="69"/>
      <c r="Q47" s="69"/>
      <c r="R47" s="69"/>
      <c r="S47" s="69"/>
      <c r="T47" s="69"/>
      <c r="U47" s="70">
        <f t="shared" si="3"/>
        <v>0</v>
      </c>
      <c r="V47" s="67"/>
    </row>
    <row r="48" spans="1:22" x14ac:dyDescent="0.25">
      <c r="A48" s="69">
        <v>3</v>
      </c>
      <c r="B48" s="69"/>
      <c r="C48" s="69"/>
      <c r="D48" s="69"/>
      <c r="E48" s="69"/>
      <c r="F48" s="69"/>
      <c r="G48" s="69"/>
      <c r="H48" s="69"/>
      <c r="I48" s="69"/>
      <c r="J48" s="69"/>
      <c r="K48" s="69"/>
      <c r="L48" s="69"/>
      <c r="M48" s="69"/>
      <c r="N48" s="69"/>
      <c r="O48" s="69"/>
      <c r="P48" s="69"/>
      <c r="Q48" s="69"/>
      <c r="R48" s="69"/>
      <c r="S48" s="69"/>
      <c r="T48" s="69"/>
      <c r="U48" s="70">
        <f t="shared" si="3"/>
        <v>0</v>
      </c>
      <c r="V48" s="67"/>
    </row>
    <row r="49" spans="1:22" x14ac:dyDescent="0.25">
      <c r="A49" s="69">
        <v>4</v>
      </c>
      <c r="B49" s="69"/>
      <c r="C49" s="69"/>
      <c r="D49" s="69"/>
      <c r="E49" s="69"/>
      <c r="F49" s="69"/>
      <c r="G49" s="69"/>
      <c r="H49" s="69"/>
      <c r="I49" s="69"/>
      <c r="J49" s="69"/>
      <c r="K49" s="69"/>
      <c r="L49" s="69"/>
      <c r="M49" s="69"/>
      <c r="N49" s="69"/>
      <c r="O49" s="69"/>
      <c r="P49" s="69"/>
      <c r="Q49" s="69"/>
      <c r="R49" s="69"/>
      <c r="S49" s="69"/>
      <c r="T49" s="69"/>
      <c r="U49" s="70">
        <f t="shared" si="3"/>
        <v>0</v>
      </c>
      <c r="V49" s="67"/>
    </row>
    <row r="50" spans="1:22" x14ac:dyDescent="0.25">
      <c r="A50" s="69">
        <v>5</v>
      </c>
      <c r="B50" s="69"/>
      <c r="C50" s="69"/>
      <c r="D50" s="69"/>
      <c r="E50" s="69"/>
      <c r="F50" s="69"/>
      <c r="G50" s="69"/>
      <c r="H50" s="69"/>
      <c r="I50" s="69"/>
      <c r="J50" s="69"/>
      <c r="K50" s="69"/>
      <c r="L50" s="69"/>
      <c r="M50" s="69"/>
      <c r="N50" s="69"/>
      <c r="O50" s="69"/>
      <c r="P50" s="69"/>
      <c r="Q50" s="69"/>
      <c r="R50" s="69"/>
      <c r="S50" s="69"/>
      <c r="T50" s="69"/>
      <c r="U50" s="70">
        <f t="shared" si="3"/>
        <v>0</v>
      </c>
      <c r="V50" s="67"/>
    </row>
    <row r="51" spans="1:22" x14ac:dyDescent="0.25">
      <c r="A51" s="69">
        <v>6</v>
      </c>
      <c r="B51" s="69"/>
      <c r="C51" s="69"/>
      <c r="D51" s="69"/>
      <c r="E51" s="69"/>
      <c r="F51" s="69"/>
      <c r="G51" s="69"/>
      <c r="H51" s="69"/>
      <c r="I51" s="69"/>
      <c r="J51" s="69"/>
      <c r="K51" s="69"/>
      <c r="L51" s="69"/>
      <c r="M51" s="69"/>
      <c r="N51" s="69"/>
      <c r="O51" s="69"/>
      <c r="P51" s="69"/>
      <c r="Q51" s="69"/>
      <c r="R51" s="69"/>
      <c r="S51" s="69"/>
      <c r="T51" s="69"/>
      <c r="U51" s="70">
        <f t="shared" si="3"/>
        <v>0</v>
      </c>
      <c r="V51" s="67"/>
    </row>
    <row r="52" spans="1:22" x14ac:dyDescent="0.25">
      <c r="A52" s="69">
        <v>7</v>
      </c>
      <c r="B52" s="69"/>
      <c r="C52" s="69"/>
      <c r="D52" s="69"/>
      <c r="E52" s="69"/>
      <c r="F52" s="69"/>
      <c r="G52" s="69"/>
      <c r="H52" s="69"/>
      <c r="I52" s="69"/>
      <c r="J52" s="69"/>
      <c r="K52" s="69"/>
      <c r="L52" s="69"/>
      <c r="M52" s="69"/>
      <c r="N52" s="69"/>
      <c r="O52" s="69"/>
      <c r="P52" s="69"/>
      <c r="Q52" s="69"/>
      <c r="R52" s="69"/>
      <c r="S52" s="69"/>
      <c r="T52" s="69"/>
      <c r="U52" s="70">
        <f t="shared" si="3"/>
        <v>0</v>
      </c>
      <c r="V52" s="67"/>
    </row>
    <row r="53" spans="1:22" x14ac:dyDescent="0.25">
      <c r="A53" s="69">
        <v>8</v>
      </c>
      <c r="B53" s="69"/>
      <c r="C53" s="69"/>
      <c r="D53" s="69"/>
      <c r="E53" s="69"/>
      <c r="F53" s="69"/>
      <c r="G53" s="69"/>
      <c r="H53" s="69"/>
      <c r="I53" s="69"/>
      <c r="J53" s="69"/>
      <c r="K53" s="69"/>
      <c r="L53" s="69"/>
      <c r="M53" s="69"/>
      <c r="N53" s="69"/>
      <c r="O53" s="69"/>
      <c r="P53" s="69"/>
      <c r="Q53" s="69"/>
      <c r="R53" s="69"/>
      <c r="S53" s="69"/>
      <c r="T53" s="69"/>
      <c r="U53" s="70">
        <f t="shared" si="3"/>
        <v>0</v>
      </c>
      <c r="V53" s="67"/>
    </row>
    <row r="54" spans="1:22" x14ac:dyDescent="0.25">
      <c r="A54" s="69">
        <v>9</v>
      </c>
      <c r="B54" s="69"/>
      <c r="C54" s="69"/>
      <c r="D54" s="69"/>
      <c r="E54" s="69"/>
      <c r="F54" s="69"/>
      <c r="G54" s="69"/>
      <c r="H54" s="69"/>
      <c r="I54" s="69"/>
      <c r="J54" s="69"/>
      <c r="K54" s="69"/>
      <c r="L54" s="69"/>
      <c r="M54" s="69"/>
      <c r="N54" s="69"/>
      <c r="O54" s="69"/>
      <c r="P54" s="69"/>
      <c r="Q54" s="69"/>
      <c r="R54" s="69"/>
      <c r="S54" s="69"/>
      <c r="T54" s="69"/>
      <c r="U54" s="70">
        <f t="shared" si="3"/>
        <v>0</v>
      </c>
      <c r="V54" s="67"/>
    </row>
    <row r="55" spans="1:22" x14ac:dyDescent="0.25">
      <c r="A55" s="71">
        <v>10</v>
      </c>
      <c r="B55" s="71"/>
      <c r="C55" s="71"/>
      <c r="D55" s="71"/>
      <c r="E55" s="71"/>
      <c r="F55" s="71"/>
      <c r="G55" s="71"/>
      <c r="H55" s="71"/>
      <c r="I55" s="71"/>
      <c r="J55" s="71"/>
      <c r="K55" s="71"/>
      <c r="L55" s="71"/>
      <c r="M55" s="71"/>
      <c r="N55" s="71"/>
      <c r="O55" s="71"/>
      <c r="P55" s="71"/>
      <c r="Q55" s="71"/>
      <c r="R55" s="71"/>
      <c r="S55" s="71"/>
      <c r="T55" s="71"/>
      <c r="U55" s="72">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129</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x14ac:dyDescent="0.25">
      <c r="A7">
        <v>1</v>
      </c>
      <c r="U7" s="60">
        <f t="shared" ref="U7:U16" si="0">IF(P7&lt;&gt;"",1,IF(Q7&lt;&gt;"",0,IF(R7&lt;&gt;"",0.5,0)))</f>
        <v>0</v>
      </c>
      <c r="V7" s="297">
        <f>+AVERAGE(U7:U16)</f>
        <v>0</v>
      </c>
    </row>
    <row r="8" spans="1:22" ht="16.5" customHeight="1" x14ac:dyDescent="0.25">
      <c r="A8">
        <v>2</v>
      </c>
      <c r="U8" s="60">
        <f t="shared" si="0"/>
        <v>0</v>
      </c>
      <c r="V8" s="297"/>
    </row>
    <row r="9" spans="1:22" x14ac:dyDescent="0.25">
      <c r="A9">
        <v>3</v>
      </c>
      <c r="U9" s="60">
        <f t="shared" si="0"/>
        <v>0</v>
      </c>
      <c r="V9" s="297"/>
    </row>
    <row r="10" spans="1:22" x14ac:dyDescent="0.25">
      <c r="A10">
        <v>4</v>
      </c>
      <c r="U10" s="60">
        <f t="shared" si="0"/>
        <v>0</v>
      </c>
      <c r="V10" s="297"/>
    </row>
    <row r="11" spans="1:22" x14ac:dyDescent="0.25">
      <c r="A11">
        <v>5</v>
      </c>
      <c r="U11" s="60">
        <f t="shared" si="0"/>
        <v>0</v>
      </c>
      <c r="V11" s="297"/>
    </row>
    <row r="12" spans="1:22" x14ac:dyDescent="0.25">
      <c r="A12">
        <v>6</v>
      </c>
      <c r="U12" s="60">
        <f t="shared" si="0"/>
        <v>0</v>
      </c>
      <c r="V12" s="297"/>
    </row>
    <row r="13" spans="1:22" x14ac:dyDescent="0.25">
      <c r="A13">
        <v>7</v>
      </c>
      <c r="U13" s="60">
        <f t="shared" si="0"/>
        <v>0</v>
      </c>
      <c r="V13" s="297"/>
    </row>
    <row r="14" spans="1:22" x14ac:dyDescent="0.25">
      <c r="A14">
        <v>8</v>
      </c>
      <c r="U14" s="60">
        <f t="shared" si="0"/>
        <v>0</v>
      </c>
      <c r="V14" s="297"/>
    </row>
    <row r="15" spans="1:22" x14ac:dyDescent="0.25">
      <c r="A15">
        <v>9</v>
      </c>
      <c r="U15" s="60">
        <f t="shared" si="0"/>
        <v>0</v>
      </c>
      <c r="V15" s="297"/>
    </row>
    <row r="16" spans="1:22" x14ac:dyDescent="0.25">
      <c r="A16">
        <v>10</v>
      </c>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ht="30" x14ac:dyDescent="0.25">
      <c r="A20">
        <v>1</v>
      </c>
      <c r="B20" s="68" t="s">
        <v>280</v>
      </c>
      <c r="E20" s="74" t="s">
        <v>63</v>
      </c>
      <c r="P20" t="s">
        <v>63</v>
      </c>
      <c r="U20" s="60">
        <f t="shared" ref="U20:U29" si="1">IF(P20&lt;&gt;"",1,IF(Q20&lt;&gt;"",0,IF(R20&lt;&gt;"",0.5,0)))</f>
        <v>1</v>
      </c>
      <c r="V20" s="294">
        <f>+AVERAGE(U20:U29)</f>
        <v>0.1</v>
      </c>
    </row>
    <row r="21" spans="1:22" x14ac:dyDescent="0.25">
      <c r="A21">
        <v>2</v>
      </c>
      <c r="U21" s="60">
        <f t="shared" si="1"/>
        <v>0</v>
      </c>
      <c r="V21" s="294"/>
    </row>
    <row r="22" spans="1:22" x14ac:dyDescent="0.25">
      <c r="A22">
        <v>3</v>
      </c>
      <c r="U22" s="60">
        <f t="shared" si="1"/>
        <v>0</v>
      </c>
      <c r="V22" s="294"/>
    </row>
    <row r="23" spans="1:22" x14ac:dyDescent="0.25">
      <c r="A23">
        <v>4</v>
      </c>
      <c r="U23" s="60">
        <f t="shared" si="1"/>
        <v>0</v>
      </c>
      <c r="V23" s="294"/>
    </row>
    <row r="24" spans="1:22" x14ac:dyDescent="0.25">
      <c r="A24">
        <v>5</v>
      </c>
      <c r="U24" s="60">
        <f t="shared" si="1"/>
        <v>0</v>
      </c>
      <c r="V24" s="294"/>
    </row>
    <row r="25" spans="1:22" x14ac:dyDescent="0.25">
      <c r="A25">
        <v>6</v>
      </c>
      <c r="U25" s="60">
        <f t="shared" si="1"/>
        <v>0</v>
      </c>
      <c r="V25" s="294"/>
    </row>
    <row r="26" spans="1:22" x14ac:dyDescent="0.25">
      <c r="A26">
        <v>7</v>
      </c>
      <c r="U26" s="60">
        <f t="shared" si="1"/>
        <v>0</v>
      </c>
      <c r="V26" s="294"/>
    </row>
    <row r="27" spans="1:22" x14ac:dyDescent="0.25">
      <c r="A27">
        <v>8</v>
      </c>
      <c r="U27" s="60">
        <f t="shared" si="1"/>
        <v>0</v>
      </c>
      <c r="V27" s="294"/>
    </row>
    <row r="28" spans="1:22" x14ac:dyDescent="0.25">
      <c r="A28">
        <v>9</v>
      </c>
      <c r="U28" s="60">
        <f t="shared" si="1"/>
        <v>0</v>
      </c>
      <c r="V28" s="294"/>
    </row>
    <row r="29" spans="1:22" x14ac:dyDescent="0.25">
      <c r="A29">
        <v>10</v>
      </c>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U33" s="60">
        <f t="shared" ref="U33:U42" si="2">IF(P33&lt;&gt;"",1,IF(Q33&lt;&gt;"",0,IF(R33&lt;&gt;"",0.5,0)))</f>
        <v>0</v>
      </c>
      <c r="V33" s="67"/>
    </row>
    <row r="34" spans="1:22" x14ac:dyDescent="0.25">
      <c r="A34">
        <v>2</v>
      </c>
      <c r="U34" s="60">
        <f t="shared" si="2"/>
        <v>0</v>
      </c>
      <c r="V34" s="67"/>
    </row>
    <row r="35" spans="1:22" x14ac:dyDescent="0.25">
      <c r="A35">
        <v>3</v>
      </c>
      <c r="U35" s="60">
        <f t="shared" si="2"/>
        <v>0</v>
      </c>
      <c r="V35" s="67"/>
    </row>
    <row r="36" spans="1:22" x14ac:dyDescent="0.25">
      <c r="A36">
        <v>4</v>
      </c>
      <c r="U36" s="60">
        <f t="shared" si="2"/>
        <v>0</v>
      </c>
      <c r="V36" s="67"/>
    </row>
    <row r="37" spans="1:22" x14ac:dyDescent="0.25">
      <c r="A37">
        <v>5</v>
      </c>
      <c r="U37" s="60">
        <f t="shared" si="2"/>
        <v>0</v>
      </c>
      <c r="V37" s="67"/>
    </row>
    <row r="38" spans="1:22" x14ac:dyDescent="0.25">
      <c r="A38">
        <v>6</v>
      </c>
      <c r="U38" s="60">
        <f t="shared" si="2"/>
        <v>0</v>
      </c>
      <c r="V38" s="67"/>
    </row>
    <row r="39" spans="1:22" x14ac:dyDescent="0.25">
      <c r="A39">
        <v>7</v>
      </c>
      <c r="U39" s="60">
        <f t="shared" si="2"/>
        <v>0</v>
      </c>
      <c r="V39" s="67"/>
    </row>
    <row r="40" spans="1:22" x14ac:dyDescent="0.25">
      <c r="A40">
        <v>8</v>
      </c>
      <c r="U40" s="60">
        <f t="shared" si="2"/>
        <v>0</v>
      </c>
      <c r="V40" s="67"/>
    </row>
    <row r="41" spans="1:22" x14ac:dyDescent="0.25">
      <c r="A41">
        <v>9</v>
      </c>
      <c r="U41" s="60">
        <f t="shared" si="2"/>
        <v>0</v>
      </c>
      <c r="V41" s="67"/>
    </row>
    <row r="42" spans="1:22" x14ac:dyDescent="0.25">
      <c r="A42">
        <v>10</v>
      </c>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69"/>
      <c r="C46" s="69"/>
      <c r="D46" s="69"/>
      <c r="E46" s="69"/>
      <c r="F46" s="69"/>
      <c r="G46" s="69"/>
      <c r="H46" s="69"/>
      <c r="I46" s="69"/>
      <c r="J46" s="69"/>
      <c r="K46" s="69"/>
      <c r="L46" s="69"/>
      <c r="M46" s="69"/>
      <c r="N46" s="69"/>
      <c r="O46" s="69"/>
      <c r="P46" s="69"/>
      <c r="Q46" s="69"/>
      <c r="R46" s="69"/>
      <c r="S46" s="69"/>
      <c r="T46" s="69"/>
      <c r="U46" s="70">
        <f t="shared" ref="U46:U55" si="3">IF(P46&lt;&gt;"",1,IF(Q46&lt;&gt;"",0,IF(R46&lt;&gt;"",0.5,0)))</f>
        <v>0</v>
      </c>
      <c r="V46" s="67"/>
    </row>
    <row r="47" spans="1:22" x14ac:dyDescent="0.25">
      <c r="A47" s="69">
        <v>2</v>
      </c>
      <c r="B47" s="69"/>
      <c r="C47" s="69"/>
      <c r="D47" s="69"/>
      <c r="E47" s="69"/>
      <c r="F47" s="69"/>
      <c r="G47" s="69"/>
      <c r="H47" s="69"/>
      <c r="I47" s="69"/>
      <c r="J47" s="69"/>
      <c r="K47" s="69"/>
      <c r="L47" s="69"/>
      <c r="M47" s="69"/>
      <c r="N47" s="69"/>
      <c r="O47" s="69"/>
      <c r="P47" s="69"/>
      <c r="Q47" s="69"/>
      <c r="R47" s="69"/>
      <c r="S47" s="69"/>
      <c r="T47" s="69"/>
      <c r="U47" s="70">
        <f t="shared" si="3"/>
        <v>0</v>
      </c>
      <c r="V47" s="67"/>
    </row>
    <row r="48" spans="1:22" x14ac:dyDescent="0.25">
      <c r="A48" s="69">
        <v>3</v>
      </c>
      <c r="B48" s="69"/>
      <c r="C48" s="69"/>
      <c r="D48" s="69"/>
      <c r="E48" s="69"/>
      <c r="F48" s="69"/>
      <c r="G48" s="69"/>
      <c r="H48" s="69"/>
      <c r="I48" s="69"/>
      <c r="J48" s="69"/>
      <c r="K48" s="69"/>
      <c r="L48" s="69"/>
      <c r="M48" s="69"/>
      <c r="N48" s="69"/>
      <c r="O48" s="69"/>
      <c r="P48" s="69"/>
      <c r="Q48" s="69"/>
      <c r="R48" s="69"/>
      <c r="S48" s="69"/>
      <c r="T48" s="69"/>
      <c r="U48" s="70">
        <f t="shared" si="3"/>
        <v>0</v>
      </c>
      <c r="V48" s="67"/>
    </row>
    <row r="49" spans="1:22" x14ac:dyDescent="0.25">
      <c r="A49" s="69">
        <v>4</v>
      </c>
      <c r="B49" s="69"/>
      <c r="C49" s="69"/>
      <c r="D49" s="69"/>
      <c r="E49" s="69"/>
      <c r="F49" s="69"/>
      <c r="G49" s="69"/>
      <c r="H49" s="69"/>
      <c r="I49" s="69"/>
      <c r="J49" s="69"/>
      <c r="K49" s="69"/>
      <c r="L49" s="69"/>
      <c r="M49" s="69"/>
      <c r="N49" s="69"/>
      <c r="O49" s="69"/>
      <c r="P49" s="69"/>
      <c r="Q49" s="69"/>
      <c r="R49" s="69"/>
      <c r="S49" s="69"/>
      <c r="T49" s="69"/>
      <c r="U49" s="70">
        <f t="shared" si="3"/>
        <v>0</v>
      </c>
      <c r="V49" s="67"/>
    </row>
    <row r="50" spans="1:22" x14ac:dyDescent="0.25">
      <c r="A50" s="69">
        <v>5</v>
      </c>
      <c r="B50" s="69"/>
      <c r="C50" s="69"/>
      <c r="D50" s="69"/>
      <c r="E50" s="69"/>
      <c r="F50" s="69"/>
      <c r="G50" s="69"/>
      <c r="H50" s="69"/>
      <c r="I50" s="69"/>
      <c r="J50" s="69"/>
      <c r="K50" s="69"/>
      <c r="L50" s="69"/>
      <c r="M50" s="69"/>
      <c r="N50" s="69"/>
      <c r="O50" s="69"/>
      <c r="P50" s="69"/>
      <c r="Q50" s="69"/>
      <c r="R50" s="69"/>
      <c r="S50" s="69"/>
      <c r="T50" s="69"/>
      <c r="U50" s="70">
        <f t="shared" si="3"/>
        <v>0</v>
      </c>
      <c r="V50" s="67"/>
    </row>
    <row r="51" spans="1:22" x14ac:dyDescent="0.25">
      <c r="A51" s="69">
        <v>6</v>
      </c>
      <c r="B51" s="69"/>
      <c r="C51" s="69"/>
      <c r="D51" s="69"/>
      <c r="E51" s="69"/>
      <c r="F51" s="69"/>
      <c r="G51" s="69"/>
      <c r="H51" s="69"/>
      <c r="I51" s="69"/>
      <c r="J51" s="69"/>
      <c r="K51" s="69"/>
      <c r="L51" s="69"/>
      <c r="M51" s="69"/>
      <c r="N51" s="69"/>
      <c r="O51" s="69"/>
      <c r="P51" s="69"/>
      <c r="Q51" s="69"/>
      <c r="R51" s="69"/>
      <c r="S51" s="69"/>
      <c r="T51" s="69"/>
      <c r="U51" s="70">
        <f t="shared" si="3"/>
        <v>0</v>
      </c>
      <c r="V51" s="67"/>
    </row>
    <row r="52" spans="1:22" x14ac:dyDescent="0.25">
      <c r="A52" s="69">
        <v>7</v>
      </c>
      <c r="B52" s="69"/>
      <c r="C52" s="69"/>
      <c r="D52" s="69"/>
      <c r="E52" s="69"/>
      <c r="F52" s="69"/>
      <c r="G52" s="69"/>
      <c r="H52" s="69"/>
      <c r="I52" s="69"/>
      <c r="J52" s="69"/>
      <c r="K52" s="69"/>
      <c r="L52" s="69"/>
      <c r="M52" s="69"/>
      <c r="N52" s="69"/>
      <c r="O52" s="69"/>
      <c r="P52" s="69"/>
      <c r="Q52" s="69"/>
      <c r="R52" s="69"/>
      <c r="S52" s="69"/>
      <c r="T52" s="69"/>
      <c r="U52" s="70">
        <f t="shared" si="3"/>
        <v>0</v>
      </c>
      <c r="V52" s="67"/>
    </row>
    <row r="53" spans="1:22" x14ac:dyDescent="0.25">
      <c r="A53" s="69">
        <v>8</v>
      </c>
      <c r="B53" s="69"/>
      <c r="C53" s="69"/>
      <c r="D53" s="69"/>
      <c r="E53" s="69"/>
      <c r="F53" s="69"/>
      <c r="G53" s="69"/>
      <c r="H53" s="69"/>
      <c r="I53" s="69"/>
      <c r="J53" s="69"/>
      <c r="K53" s="69"/>
      <c r="L53" s="69"/>
      <c r="M53" s="69"/>
      <c r="N53" s="69"/>
      <c r="O53" s="69"/>
      <c r="P53" s="69"/>
      <c r="Q53" s="69"/>
      <c r="R53" s="69"/>
      <c r="S53" s="69"/>
      <c r="T53" s="69"/>
      <c r="U53" s="70">
        <f t="shared" si="3"/>
        <v>0</v>
      </c>
      <c r="V53" s="67"/>
    </row>
    <row r="54" spans="1:22" x14ac:dyDescent="0.25">
      <c r="A54" s="69">
        <v>9</v>
      </c>
      <c r="B54" s="69"/>
      <c r="C54" s="69"/>
      <c r="D54" s="69"/>
      <c r="E54" s="69"/>
      <c r="F54" s="69"/>
      <c r="G54" s="69"/>
      <c r="H54" s="69"/>
      <c r="I54" s="69"/>
      <c r="J54" s="69"/>
      <c r="K54" s="69"/>
      <c r="L54" s="69"/>
      <c r="M54" s="69"/>
      <c r="N54" s="69"/>
      <c r="O54" s="69"/>
      <c r="P54" s="69"/>
      <c r="Q54" s="69"/>
      <c r="R54" s="69"/>
      <c r="S54" s="69"/>
      <c r="T54" s="69"/>
      <c r="U54" s="70">
        <f t="shared" si="3"/>
        <v>0</v>
      </c>
      <c r="V54" s="67"/>
    </row>
    <row r="55" spans="1:22" x14ac:dyDescent="0.25">
      <c r="A55" s="71">
        <v>10</v>
      </c>
      <c r="B55" s="71"/>
      <c r="C55" s="71"/>
      <c r="D55" s="71"/>
      <c r="E55" s="71"/>
      <c r="F55" s="71"/>
      <c r="G55" s="71"/>
      <c r="H55" s="71"/>
      <c r="I55" s="71"/>
      <c r="J55" s="71"/>
      <c r="K55" s="71"/>
      <c r="L55" s="71"/>
      <c r="M55" s="71"/>
      <c r="N55" s="71"/>
      <c r="O55" s="71"/>
      <c r="P55" s="71"/>
      <c r="Q55" s="71"/>
      <c r="R55" s="71"/>
      <c r="S55" s="71"/>
      <c r="T55" s="71"/>
      <c r="U55" s="72">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129</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x14ac:dyDescent="0.25">
      <c r="A7">
        <v>1</v>
      </c>
      <c r="P7" t="s">
        <v>63</v>
      </c>
      <c r="U7" s="60">
        <f t="shared" ref="U7:U16" si="0">IF(P7&lt;&gt;"",1,IF(Q7&lt;&gt;"",0,IF(R7&lt;&gt;"",0.5,0)))</f>
        <v>1</v>
      </c>
      <c r="V7" s="297">
        <f>+AVERAGE(U7:U16)</f>
        <v>0.1</v>
      </c>
    </row>
    <row r="8" spans="1:22" ht="16.5" customHeight="1" x14ac:dyDescent="0.25">
      <c r="A8">
        <v>2</v>
      </c>
      <c r="U8" s="60">
        <f t="shared" si="0"/>
        <v>0</v>
      </c>
      <c r="V8" s="297"/>
    </row>
    <row r="9" spans="1:22" x14ac:dyDescent="0.25">
      <c r="A9">
        <v>3</v>
      </c>
      <c r="U9" s="60">
        <f t="shared" si="0"/>
        <v>0</v>
      </c>
      <c r="V9" s="297"/>
    </row>
    <row r="10" spans="1:22" x14ac:dyDescent="0.25">
      <c r="A10">
        <v>4</v>
      </c>
      <c r="U10" s="60">
        <f t="shared" si="0"/>
        <v>0</v>
      </c>
      <c r="V10" s="297"/>
    </row>
    <row r="11" spans="1:22" x14ac:dyDescent="0.25">
      <c r="A11">
        <v>5</v>
      </c>
      <c r="U11" s="60">
        <f t="shared" si="0"/>
        <v>0</v>
      </c>
      <c r="V11" s="297"/>
    </row>
    <row r="12" spans="1:22" x14ac:dyDescent="0.25">
      <c r="A12">
        <v>6</v>
      </c>
      <c r="U12" s="60">
        <f t="shared" si="0"/>
        <v>0</v>
      </c>
      <c r="V12" s="297"/>
    </row>
    <row r="13" spans="1:22" x14ac:dyDescent="0.25">
      <c r="A13">
        <v>7</v>
      </c>
      <c r="U13" s="60">
        <f t="shared" si="0"/>
        <v>0</v>
      </c>
      <c r="V13" s="297"/>
    </row>
    <row r="14" spans="1:22" x14ac:dyDescent="0.25">
      <c r="A14">
        <v>8</v>
      </c>
      <c r="U14" s="60">
        <f t="shared" si="0"/>
        <v>0</v>
      </c>
      <c r="V14" s="297"/>
    </row>
    <row r="15" spans="1:22" x14ac:dyDescent="0.25">
      <c r="A15">
        <v>9</v>
      </c>
      <c r="U15" s="60">
        <f t="shared" si="0"/>
        <v>0</v>
      </c>
      <c r="V15" s="297"/>
    </row>
    <row r="16" spans="1:22" x14ac:dyDescent="0.25">
      <c r="A16">
        <v>10</v>
      </c>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x14ac:dyDescent="0.25">
      <c r="A20">
        <v>1</v>
      </c>
      <c r="B20" s="68" t="s">
        <v>281</v>
      </c>
      <c r="I20" t="s">
        <v>63</v>
      </c>
      <c r="R20" t="s">
        <v>63</v>
      </c>
      <c r="U20" s="60">
        <f t="shared" ref="U20:U29" si="1">IF(P20&lt;&gt;"",1,IF(Q20&lt;&gt;"",0,IF(R20&lt;&gt;"",0.5,0)))</f>
        <v>0.5</v>
      </c>
      <c r="V20" s="294">
        <f>+AVERAGE(U20:U29)</f>
        <v>0.1</v>
      </c>
    </row>
    <row r="21" spans="1:22" x14ac:dyDescent="0.25">
      <c r="A21">
        <v>2</v>
      </c>
      <c r="B21" t="s">
        <v>282</v>
      </c>
      <c r="I21" t="s">
        <v>63</v>
      </c>
      <c r="R21" t="s">
        <v>63</v>
      </c>
      <c r="U21" s="60">
        <f t="shared" si="1"/>
        <v>0.5</v>
      </c>
      <c r="V21" s="294"/>
    </row>
    <row r="22" spans="1:22" x14ac:dyDescent="0.25">
      <c r="A22">
        <v>3</v>
      </c>
      <c r="U22" s="60">
        <f t="shared" si="1"/>
        <v>0</v>
      </c>
      <c r="V22" s="294"/>
    </row>
    <row r="23" spans="1:22" x14ac:dyDescent="0.25">
      <c r="A23">
        <v>4</v>
      </c>
      <c r="U23" s="60">
        <f t="shared" si="1"/>
        <v>0</v>
      </c>
      <c r="V23" s="294"/>
    </row>
    <row r="24" spans="1:22" x14ac:dyDescent="0.25">
      <c r="A24">
        <v>5</v>
      </c>
      <c r="U24" s="60">
        <f t="shared" si="1"/>
        <v>0</v>
      </c>
      <c r="V24" s="294"/>
    </row>
    <row r="25" spans="1:22" x14ac:dyDescent="0.25">
      <c r="A25">
        <v>6</v>
      </c>
      <c r="U25" s="60">
        <f t="shared" si="1"/>
        <v>0</v>
      </c>
      <c r="V25" s="294"/>
    </row>
    <row r="26" spans="1:22" x14ac:dyDescent="0.25">
      <c r="A26">
        <v>7</v>
      </c>
      <c r="U26" s="60">
        <f t="shared" si="1"/>
        <v>0</v>
      </c>
      <c r="V26" s="294"/>
    </row>
    <row r="27" spans="1:22" x14ac:dyDescent="0.25">
      <c r="A27">
        <v>8</v>
      </c>
      <c r="U27" s="60">
        <f t="shared" si="1"/>
        <v>0</v>
      </c>
      <c r="V27" s="294"/>
    </row>
    <row r="28" spans="1:22" x14ac:dyDescent="0.25">
      <c r="A28">
        <v>9</v>
      </c>
      <c r="U28" s="60">
        <f t="shared" si="1"/>
        <v>0</v>
      </c>
      <c r="V28" s="294"/>
    </row>
    <row r="29" spans="1:22" x14ac:dyDescent="0.25">
      <c r="A29">
        <v>10</v>
      </c>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U33" s="60">
        <f t="shared" ref="U33:U42" si="2">IF(P33&lt;&gt;"",1,IF(Q33&lt;&gt;"",0,IF(R33&lt;&gt;"",0.5,0)))</f>
        <v>0</v>
      </c>
      <c r="V33" s="67"/>
    </row>
    <row r="34" spans="1:22" x14ac:dyDescent="0.25">
      <c r="A34">
        <v>2</v>
      </c>
      <c r="U34" s="60">
        <f t="shared" si="2"/>
        <v>0</v>
      </c>
      <c r="V34" s="67"/>
    </row>
    <row r="35" spans="1:22" x14ac:dyDescent="0.25">
      <c r="A35">
        <v>3</v>
      </c>
      <c r="U35" s="60">
        <f t="shared" si="2"/>
        <v>0</v>
      </c>
      <c r="V35" s="67"/>
    </row>
    <row r="36" spans="1:22" x14ac:dyDescent="0.25">
      <c r="A36">
        <v>4</v>
      </c>
      <c r="U36" s="60">
        <f t="shared" si="2"/>
        <v>0</v>
      </c>
      <c r="V36" s="67"/>
    </row>
    <row r="37" spans="1:22" x14ac:dyDescent="0.25">
      <c r="A37">
        <v>5</v>
      </c>
      <c r="U37" s="60">
        <f t="shared" si="2"/>
        <v>0</v>
      </c>
      <c r="V37" s="67"/>
    </row>
    <row r="38" spans="1:22" x14ac:dyDescent="0.25">
      <c r="A38">
        <v>6</v>
      </c>
      <c r="U38" s="60">
        <f t="shared" si="2"/>
        <v>0</v>
      </c>
      <c r="V38" s="67"/>
    </row>
    <row r="39" spans="1:22" x14ac:dyDescent="0.25">
      <c r="A39">
        <v>7</v>
      </c>
      <c r="U39" s="60">
        <f t="shared" si="2"/>
        <v>0</v>
      </c>
      <c r="V39" s="67"/>
    </row>
    <row r="40" spans="1:22" x14ac:dyDescent="0.25">
      <c r="A40">
        <v>8</v>
      </c>
      <c r="U40" s="60">
        <f t="shared" si="2"/>
        <v>0</v>
      </c>
      <c r="V40" s="67"/>
    </row>
    <row r="41" spans="1:22" x14ac:dyDescent="0.25">
      <c r="A41">
        <v>9</v>
      </c>
      <c r="U41" s="60">
        <f t="shared" si="2"/>
        <v>0</v>
      </c>
      <c r="V41" s="67"/>
    </row>
    <row r="42" spans="1:22" x14ac:dyDescent="0.25">
      <c r="A42">
        <v>10</v>
      </c>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69"/>
      <c r="C46" s="69"/>
      <c r="D46" s="69"/>
      <c r="E46" s="69"/>
      <c r="F46" s="69"/>
      <c r="G46" s="69"/>
      <c r="H46" s="69"/>
      <c r="I46" s="69"/>
      <c r="J46" s="69"/>
      <c r="K46" s="69"/>
      <c r="L46" s="69"/>
      <c r="M46" s="69"/>
      <c r="N46" s="69"/>
      <c r="O46" s="69"/>
      <c r="P46" s="69"/>
      <c r="Q46" s="69"/>
      <c r="R46" s="69"/>
      <c r="S46" s="69"/>
      <c r="T46" s="69"/>
      <c r="U46" s="70">
        <f t="shared" ref="U46:U55" si="3">IF(P46&lt;&gt;"",1,IF(Q46&lt;&gt;"",0,IF(R46&lt;&gt;"",0.5,0)))</f>
        <v>0</v>
      </c>
      <c r="V46" s="67"/>
    </row>
    <row r="47" spans="1:22" x14ac:dyDescent="0.25">
      <c r="A47" s="69">
        <v>2</v>
      </c>
      <c r="B47" s="69"/>
      <c r="C47" s="69"/>
      <c r="D47" s="69"/>
      <c r="E47" s="69"/>
      <c r="F47" s="69"/>
      <c r="G47" s="69"/>
      <c r="H47" s="69"/>
      <c r="I47" s="69"/>
      <c r="J47" s="69"/>
      <c r="K47" s="69"/>
      <c r="L47" s="69"/>
      <c r="M47" s="69"/>
      <c r="N47" s="69"/>
      <c r="O47" s="69"/>
      <c r="P47" s="69"/>
      <c r="Q47" s="69"/>
      <c r="R47" s="69"/>
      <c r="S47" s="69"/>
      <c r="T47" s="69"/>
      <c r="U47" s="70">
        <f t="shared" si="3"/>
        <v>0</v>
      </c>
      <c r="V47" s="67"/>
    </row>
    <row r="48" spans="1:22" x14ac:dyDescent="0.25">
      <c r="A48" s="69">
        <v>3</v>
      </c>
      <c r="B48" s="69"/>
      <c r="C48" s="69"/>
      <c r="D48" s="69"/>
      <c r="E48" s="69"/>
      <c r="F48" s="69"/>
      <c r="G48" s="69"/>
      <c r="H48" s="69"/>
      <c r="I48" s="69"/>
      <c r="J48" s="69"/>
      <c r="K48" s="69"/>
      <c r="L48" s="69"/>
      <c r="M48" s="69"/>
      <c r="N48" s="69"/>
      <c r="O48" s="69"/>
      <c r="P48" s="69"/>
      <c r="Q48" s="69"/>
      <c r="R48" s="69"/>
      <c r="S48" s="69"/>
      <c r="T48" s="69"/>
      <c r="U48" s="70">
        <f t="shared" si="3"/>
        <v>0</v>
      </c>
      <c r="V48" s="67"/>
    </row>
    <row r="49" spans="1:22" x14ac:dyDescent="0.25">
      <c r="A49" s="69">
        <v>4</v>
      </c>
      <c r="B49" s="69"/>
      <c r="C49" s="69"/>
      <c r="D49" s="69"/>
      <c r="E49" s="69"/>
      <c r="F49" s="69"/>
      <c r="G49" s="69"/>
      <c r="H49" s="69"/>
      <c r="I49" s="69"/>
      <c r="J49" s="69"/>
      <c r="K49" s="69"/>
      <c r="L49" s="69"/>
      <c r="M49" s="69"/>
      <c r="N49" s="69"/>
      <c r="O49" s="69"/>
      <c r="P49" s="69"/>
      <c r="Q49" s="69"/>
      <c r="R49" s="69"/>
      <c r="S49" s="69"/>
      <c r="T49" s="69"/>
      <c r="U49" s="70">
        <f t="shared" si="3"/>
        <v>0</v>
      </c>
      <c r="V49" s="67"/>
    </row>
    <row r="50" spans="1:22" x14ac:dyDescent="0.25">
      <c r="A50" s="69">
        <v>5</v>
      </c>
      <c r="B50" s="69"/>
      <c r="C50" s="69"/>
      <c r="D50" s="69"/>
      <c r="E50" s="69"/>
      <c r="F50" s="69"/>
      <c r="G50" s="69"/>
      <c r="H50" s="69"/>
      <c r="I50" s="69"/>
      <c r="J50" s="69"/>
      <c r="K50" s="69"/>
      <c r="L50" s="69"/>
      <c r="M50" s="69"/>
      <c r="N50" s="69"/>
      <c r="O50" s="69"/>
      <c r="P50" s="69"/>
      <c r="Q50" s="69"/>
      <c r="R50" s="69"/>
      <c r="S50" s="69"/>
      <c r="T50" s="69"/>
      <c r="U50" s="70">
        <f t="shared" si="3"/>
        <v>0</v>
      </c>
      <c r="V50" s="67"/>
    </row>
    <row r="51" spans="1:22" x14ac:dyDescent="0.25">
      <c r="A51" s="69">
        <v>6</v>
      </c>
      <c r="B51" s="69"/>
      <c r="C51" s="69"/>
      <c r="D51" s="69"/>
      <c r="E51" s="69"/>
      <c r="F51" s="69"/>
      <c r="G51" s="69"/>
      <c r="H51" s="69"/>
      <c r="I51" s="69"/>
      <c r="J51" s="69"/>
      <c r="K51" s="69"/>
      <c r="L51" s="69"/>
      <c r="M51" s="69"/>
      <c r="N51" s="69"/>
      <c r="O51" s="69"/>
      <c r="P51" s="69"/>
      <c r="Q51" s="69"/>
      <c r="R51" s="69"/>
      <c r="S51" s="69"/>
      <c r="T51" s="69"/>
      <c r="U51" s="70">
        <f t="shared" si="3"/>
        <v>0</v>
      </c>
      <c r="V51" s="67"/>
    </row>
    <row r="52" spans="1:22" x14ac:dyDescent="0.25">
      <c r="A52" s="69">
        <v>7</v>
      </c>
      <c r="B52" s="69"/>
      <c r="C52" s="69"/>
      <c r="D52" s="69"/>
      <c r="E52" s="69"/>
      <c r="F52" s="69"/>
      <c r="G52" s="69"/>
      <c r="H52" s="69"/>
      <c r="I52" s="69"/>
      <c r="J52" s="69"/>
      <c r="K52" s="69"/>
      <c r="L52" s="69"/>
      <c r="M52" s="69"/>
      <c r="N52" s="69"/>
      <c r="O52" s="69"/>
      <c r="P52" s="69"/>
      <c r="Q52" s="69"/>
      <c r="R52" s="69"/>
      <c r="S52" s="69"/>
      <c r="T52" s="69"/>
      <c r="U52" s="70">
        <f t="shared" si="3"/>
        <v>0</v>
      </c>
      <c r="V52" s="67"/>
    </row>
    <row r="53" spans="1:22" x14ac:dyDescent="0.25">
      <c r="A53" s="69">
        <v>8</v>
      </c>
      <c r="B53" s="69"/>
      <c r="C53" s="69"/>
      <c r="D53" s="69"/>
      <c r="E53" s="69"/>
      <c r="F53" s="69"/>
      <c r="G53" s="69"/>
      <c r="H53" s="69"/>
      <c r="I53" s="69"/>
      <c r="J53" s="69"/>
      <c r="K53" s="69"/>
      <c r="L53" s="69"/>
      <c r="M53" s="69"/>
      <c r="N53" s="69"/>
      <c r="O53" s="69"/>
      <c r="P53" s="69"/>
      <c r="Q53" s="69"/>
      <c r="R53" s="69"/>
      <c r="S53" s="69"/>
      <c r="T53" s="69"/>
      <c r="U53" s="70">
        <f t="shared" si="3"/>
        <v>0</v>
      </c>
      <c r="V53" s="67"/>
    </row>
    <row r="54" spans="1:22" x14ac:dyDescent="0.25">
      <c r="A54" s="69">
        <v>9</v>
      </c>
      <c r="B54" s="69"/>
      <c r="C54" s="69"/>
      <c r="D54" s="69"/>
      <c r="E54" s="69"/>
      <c r="F54" s="69"/>
      <c r="G54" s="69"/>
      <c r="H54" s="69"/>
      <c r="I54" s="69"/>
      <c r="J54" s="69"/>
      <c r="K54" s="69"/>
      <c r="L54" s="69"/>
      <c r="M54" s="69"/>
      <c r="N54" s="69"/>
      <c r="O54" s="69"/>
      <c r="P54" s="69"/>
      <c r="Q54" s="69"/>
      <c r="R54" s="69"/>
      <c r="S54" s="69"/>
      <c r="T54" s="69"/>
      <c r="U54" s="70">
        <f t="shared" si="3"/>
        <v>0</v>
      </c>
      <c r="V54" s="67"/>
    </row>
    <row r="55" spans="1:22" x14ac:dyDescent="0.25">
      <c r="A55" s="71">
        <v>10</v>
      </c>
      <c r="B55" s="71"/>
      <c r="C55" s="71"/>
      <c r="D55" s="71"/>
      <c r="E55" s="71"/>
      <c r="F55" s="71"/>
      <c r="G55" s="71"/>
      <c r="H55" s="71"/>
      <c r="I55" s="71"/>
      <c r="J55" s="71"/>
      <c r="K55" s="71"/>
      <c r="L55" s="71"/>
      <c r="M55" s="71"/>
      <c r="N55" s="71"/>
      <c r="O55" s="71"/>
      <c r="P55" s="71"/>
      <c r="Q55" s="71"/>
      <c r="R55" s="71"/>
      <c r="S55" s="71"/>
      <c r="T55" s="71"/>
      <c r="U55" s="72">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129</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x14ac:dyDescent="0.25">
      <c r="A7">
        <v>1</v>
      </c>
      <c r="B7" t="s">
        <v>283</v>
      </c>
      <c r="I7" t="s">
        <v>63</v>
      </c>
      <c r="R7" t="s">
        <v>63</v>
      </c>
      <c r="U7" s="60">
        <f t="shared" ref="U7:U16" si="0">IF(P7&lt;&gt;"",1,IF(Q7&lt;&gt;"",0,IF(R7&lt;&gt;"",0.5,0)))</f>
        <v>0.5</v>
      </c>
      <c r="V7" s="297">
        <f>+AVERAGE(U7:U16)</f>
        <v>0.05</v>
      </c>
    </row>
    <row r="8" spans="1:22" ht="16.5" customHeight="1" x14ac:dyDescent="0.25">
      <c r="A8">
        <v>2</v>
      </c>
      <c r="U8" s="60">
        <f t="shared" si="0"/>
        <v>0</v>
      </c>
      <c r="V8" s="297"/>
    </row>
    <row r="9" spans="1:22" x14ac:dyDescent="0.25">
      <c r="A9">
        <v>3</v>
      </c>
      <c r="U9" s="60">
        <f t="shared" si="0"/>
        <v>0</v>
      </c>
      <c r="V9" s="297"/>
    </row>
    <row r="10" spans="1:22" x14ac:dyDescent="0.25">
      <c r="A10">
        <v>4</v>
      </c>
      <c r="U10" s="60">
        <f t="shared" si="0"/>
        <v>0</v>
      </c>
      <c r="V10" s="297"/>
    </row>
    <row r="11" spans="1:22" x14ac:dyDescent="0.25">
      <c r="A11">
        <v>5</v>
      </c>
      <c r="U11" s="60">
        <f t="shared" si="0"/>
        <v>0</v>
      </c>
      <c r="V11" s="297"/>
    </row>
    <row r="12" spans="1:22" x14ac:dyDescent="0.25">
      <c r="A12">
        <v>6</v>
      </c>
      <c r="U12" s="60">
        <f t="shared" si="0"/>
        <v>0</v>
      </c>
      <c r="V12" s="297"/>
    </row>
    <row r="13" spans="1:22" x14ac:dyDescent="0.25">
      <c r="A13">
        <v>7</v>
      </c>
      <c r="U13" s="60">
        <f t="shared" si="0"/>
        <v>0</v>
      </c>
      <c r="V13" s="297"/>
    </row>
    <row r="14" spans="1:22" x14ac:dyDescent="0.25">
      <c r="A14">
        <v>8</v>
      </c>
      <c r="U14" s="60">
        <f t="shared" si="0"/>
        <v>0</v>
      </c>
      <c r="V14" s="297"/>
    </row>
    <row r="15" spans="1:22" x14ac:dyDescent="0.25">
      <c r="A15">
        <v>9</v>
      </c>
      <c r="U15" s="60">
        <f t="shared" si="0"/>
        <v>0</v>
      </c>
      <c r="V15" s="297"/>
    </row>
    <row r="16" spans="1:22" x14ac:dyDescent="0.25">
      <c r="A16">
        <v>10</v>
      </c>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x14ac:dyDescent="0.25">
      <c r="A20">
        <v>1</v>
      </c>
      <c r="B20" s="68" t="s">
        <v>284</v>
      </c>
      <c r="G20" t="s">
        <v>63</v>
      </c>
      <c r="H20" t="s">
        <v>63</v>
      </c>
      <c r="I20" t="s">
        <v>63</v>
      </c>
      <c r="J20" t="s">
        <v>63</v>
      </c>
      <c r="R20" t="s">
        <v>63</v>
      </c>
      <c r="U20" s="60">
        <f t="shared" ref="U20:U29" si="1">IF(P20&lt;&gt;"",1,IF(Q20&lt;&gt;"",0,IF(R20&lt;&gt;"",0.5,0)))</f>
        <v>0.5</v>
      </c>
      <c r="V20" s="294">
        <f>+AVERAGE(U20:U29)</f>
        <v>0.2</v>
      </c>
    </row>
    <row r="21" spans="1:22" x14ac:dyDescent="0.25">
      <c r="A21">
        <v>2</v>
      </c>
      <c r="B21" s="68" t="s">
        <v>285</v>
      </c>
      <c r="G21" t="s">
        <v>63</v>
      </c>
      <c r="H21" t="s">
        <v>63</v>
      </c>
      <c r="I21" t="s">
        <v>63</v>
      </c>
      <c r="J21" t="s">
        <v>63</v>
      </c>
      <c r="R21" t="s">
        <v>63</v>
      </c>
      <c r="U21" s="60">
        <f t="shared" si="1"/>
        <v>0.5</v>
      </c>
      <c r="V21" s="294"/>
    </row>
    <row r="22" spans="1:22" ht="30" x14ac:dyDescent="0.25">
      <c r="A22">
        <v>3</v>
      </c>
      <c r="B22" s="68" t="s">
        <v>286</v>
      </c>
      <c r="G22" t="s">
        <v>63</v>
      </c>
      <c r="H22" t="s">
        <v>63</v>
      </c>
      <c r="I22" t="s">
        <v>63</v>
      </c>
      <c r="J22" t="s">
        <v>63</v>
      </c>
      <c r="R22" t="s">
        <v>63</v>
      </c>
      <c r="U22" s="60">
        <f t="shared" si="1"/>
        <v>0.5</v>
      </c>
      <c r="V22" s="294"/>
    </row>
    <row r="23" spans="1:22" x14ac:dyDescent="0.25">
      <c r="A23">
        <v>4</v>
      </c>
      <c r="B23" s="68" t="s">
        <v>287</v>
      </c>
      <c r="G23" t="s">
        <v>63</v>
      </c>
      <c r="H23" t="s">
        <v>63</v>
      </c>
      <c r="I23" t="s">
        <v>63</v>
      </c>
      <c r="J23" t="s">
        <v>63</v>
      </c>
      <c r="R23" t="s">
        <v>63</v>
      </c>
      <c r="U23" s="60">
        <f t="shared" si="1"/>
        <v>0.5</v>
      </c>
      <c r="V23" s="294"/>
    </row>
    <row r="24" spans="1:22" x14ac:dyDescent="0.25">
      <c r="A24">
        <v>5</v>
      </c>
      <c r="B24" s="68" t="s">
        <v>288</v>
      </c>
      <c r="G24" t="s">
        <v>63</v>
      </c>
      <c r="H24" t="s">
        <v>63</v>
      </c>
      <c r="I24" t="s">
        <v>63</v>
      </c>
      <c r="J24" t="s">
        <v>63</v>
      </c>
      <c r="Q24" t="s">
        <v>63</v>
      </c>
      <c r="U24" s="60">
        <f t="shared" si="1"/>
        <v>0</v>
      </c>
      <c r="V24" s="294"/>
    </row>
    <row r="25" spans="1:22" x14ac:dyDescent="0.25">
      <c r="A25">
        <v>6</v>
      </c>
      <c r="U25" s="60">
        <f t="shared" si="1"/>
        <v>0</v>
      </c>
      <c r="V25" s="294"/>
    </row>
    <row r="26" spans="1:22" x14ac:dyDescent="0.25">
      <c r="A26">
        <v>7</v>
      </c>
      <c r="U26" s="60">
        <f t="shared" si="1"/>
        <v>0</v>
      </c>
      <c r="V26" s="294"/>
    </row>
    <row r="27" spans="1:22" x14ac:dyDescent="0.25">
      <c r="A27">
        <v>8</v>
      </c>
      <c r="U27" s="60">
        <f t="shared" si="1"/>
        <v>0</v>
      </c>
      <c r="V27" s="294"/>
    </row>
    <row r="28" spans="1:22" x14ac:dyDescent="0.25">
      <c r="A28">
        <v>9</v>
      </c>
      <c r="U28" s="60">
        <f t="shared" si="1"/>
        <v>0</v>
      </c>
      <c r="V28" s="294"/>
    </row>
    <row r="29" spans="1:22" x14ac:dyDescent="0.25">
      <c r="A29">
        <v>10</v>
      </c>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U33" s="60">
        <f t="shared" ref="U33:U42" si="2">IF(P33&lt;&gt;"",1,IF(Q33&lt;&gt;"",0,IF(R33&lt;&gt;"",0.5,0)))</f>
        <v>0</v>
      </c>
      <c r="V33" s="67"/>
    </row>
    <row r="34" spans="1:22" x14ac:dyDescent="0.25">
      <c r="A34">
        <v>2</v>
      </c>
      <c r="U34" s="60">
        <f t="shared" si="2"/>
        <v>0</v>
      </c>
      <c r="V34" s="67"/>
    </row>
    <row r="35" spans="1:22" x14ac:dyDescent="0.25">
      <c r="A35">
        <v>3</v>
      </c>
      <c r="U35" s="60">
        <f t="shared" si="2"/>
        <v>0</v>
      </c>
      <c r="V35" s="67"/>
    </row>
    <row r="36" spans="1:22" x14ac:dyDescent="0.25">
      <c r="A36">
        <v>4</v>
      </c>
      <c r="U36" s="60">
        <f t="shared" si="2"/>
        <v>0</v>
      </c>
      <c r="V36" s="67"/>
    </row>
    <row r="37" spans="1:22" x14ac:dyDescent="0.25">
      <c r="A37">
        <v>5</v>
      </c>
      <c r="U37" s="60">
        <f t="shared" si="2"/>
        <v>0</v>
      </c>
      <c r="V37" s="67"/>
    </row>
    <row r="38" spans="1:22" x14ac:dyDescent="0.25">
      <c r="A38">
        <v>6</v>
      </c>
      <c r="U38" s="60">
        <f t="shared" si="2"/>
        <v>0</v>
      </c>
      <c r="V38" s="67"/>
    </row>
    <row r="39" spans="1:22" x14ac:dyDescent="0.25">
      <c r="A39">
        <v>7</v>
      </c>
      <c r="U39" s="60">
        <f t="shared" si="2"/>
        <v>0</v>
      </c>
      <c r="V39" s="67"/>
    </row>
    <row r="40" spans="1:22" x14ac:dyDescent="0.25">
      <c r="A40">
        <v>8</v>
      </c>
      <c r="U40" s="60">
        <f t="shared" si="2"/>
        <v>0</v>
      </c>
      <c r="V40" s="67"/>
    </row>
    <row r="41" spans="1:22" x14ac:dyDescent="0.25">
      <c r="A41">
        <v>9</v>
      </c>
      <c r="U41" s="60">
        <f t="shared" si="2"/>
        <v>0</v>
      </c>
      <c r="V41" s="67"/>
    </row>
    <row r="42" spans="1:22" x14ac:dyDescent="0.25">
      <c r="A42">
        <v>10</v>
      </c>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69"/>
      <c r="C46" s="69"/>
      <c r="D46" s="69"/>
      <c r="E46" s="69"/>
      <c r="F46" s="69"/>
      <c r="G46" s="69"/>
      <c r="H46" s="69"/>
      <c r="I46" s="69"/>
      <c r="J46" s="69"/>
      <c r="K46" s="69"/>
      <c r="L46" s="69"/>
      <c r="M46" s="69"/>
      <c r="N46" s="69"/>
      <c r="O46" s="69"/>
      <c r="P46" s="69"/>
      <c r="Q46" s="69"/>
      <c r="R46" s="69"/>
      <c r="S46" s="69"/>
      <c r="T46" s="69"/>
      <c r="U46" s="70">
        <f t="shared" ref="U46:U55" si="3">IF(P46&lt;&gt;"",1,IF(Q46&lt;&gt;"",0,IF(R46&lt;&gt;"",0.5,0)))</f>
        <v>0</v>
      </c>
      <c r="V46" s="67"/>
    </row>
    <row r="47" spans="1:22" x14ac:dyDescent="0.25">
      <c r="A47" s="69">
        <v>2</v>
      </c>
      <c r="B47" s="69"/>
      <c r="C47" s="69"/>
      <c r="D47" s="69"/>
      <c r="E47" s="69"/>
      <c r="F47" s="69"/>
      <c r="G47" s="69"/>
      <c r="H47" s="69"/>
      <c r="I47" s="69"/>
      <c r="J47" s="69"/>
      <c r="K47" s="69"/>
      <c r="L47" s="69"/>
      <c r="M47" s="69"/>
      <c r="N47" s="69"/>
      <c r="O47" s="69"/>
      <c r="P47" s="69"/>
      <c r="Q47" s="69"/>
      <c r="R47" s="69"/>
      <c r="S47" s="69"/>
      <c r="T47" s="69"/>
      <c r="U47" s="70">
        <f t="shared" si="3"/>
        <v>0</v>
      </c>
      <c r="V47" s="67"/>
    </row>
    <row r="48" spans="1:22" x14ac:dyDescent="0.25">
      <c r="A48" s="69">
        <v>3</v>
      </c>
      <c r="B48" s="69"/>
      <c r="C48" s="69"/>
      <c r="D48" s="69"/>
      <c r="E48" s="69"/>
      <c r="F48" s="69"/>
      <c r="G48" s="69"/>
      <c r="H48" s="69"/>
      <c r="I48" s="69"/>
      <c r="J48" s="69"/>
      <c r="K48" s="69"/>
      <c r="L48" s="69"/>
      <c r="M48" s="69"/>
      <c r="N48" s="69"/>
      <c r="O48" s="69"/>
      <c r="P48" s="69"/>
      <c r="Q48" s="69"/>
      <c r="R48" s="69"/>
      <c r="S48" s="69"/>
      <c r="T48" s="69"/>
      <c r="U48" s="70">
        <f t="shared" si="3"/>
        <v>0</v>
      </c>
      <c r="V48" s="67"/>
    </row>
    <row r="49" spans="1:22" x14ac:dyDescent="0.25">
      <c r="A49" s="69">
        <v>4</v>
      </c>
      <c r="B49" s="69"/>
      <c r="C49" s="69"/>
      <c r="D49" s="69"/>
      <c r="E49" s="69"/>
      <c r="F49" s="69"/>
      <c r="G49" s="69"/>
      <c r="H49" s="69"/>
      <c r="I49" s="69"/>
      <c r="J49" s="69"/>
      <c r="K49" s="69"/>
      <c r="L49" s="69"/>
      <c r="M49" s="69"/>
      <c r="N49" s="69"/>
      <c r="O49" s="69"/>
      <c r="P49" s="69"/>
      <c r="Q49" s="69"/>
      <c r="R49" s="69"/>
      <c r="S49" s="69"/>
      <c r="T49" s="69"/>
      <c r="U49" s="70">
        <f t="shared" si="3"/>
        <v>0</v>
      </c>
      <c r="V49" s="67"/>
    </row>
    <row r="50" spans="1:22" x14ac:dyDescent="0.25">
      <c r="A50" s="69">
        <v>5</v>
      </c>
      <c r="B50" s="69"/>
      <c r="C50" s="69"/>
      <c r="D50" s="69"/>
      <c r="E50" s="69"/>
      <c r="F50" s="69"/>
      <c r="G50" s="69"/>
      <c r="H50" s="69"/>
      <c r="I50" s="69"/>
      <c r="J50" s="69"/>
      <c r="K50" s="69"/>
      <c r="L50" s="69"/>
      <c r="M50" s="69"/>
      <c r="N50" s="69"/>
      <c r="O50" s="69"/>
      <c r="P50" s="69"/>
      <c r="Q50" s="69"/>
      <c r="R50" s="69"/>
      <c r="S50" s="69"/>
      <c r="T50" s="69"/>
      <c r="U50" s="70">
        <f t="shared" si="3"/>
        <v>0</v>
      </c>
      <c r="V50" s="67"/>
    </row>
    <row r="51" spans="1:22" x14ac:dyDescent="0.25">
      <c r="A51" s="69">
        <v>6</v>
      </c>
      <c r="B51" s="69"/>
      <c r="C51" s="69"/>
      <c r="D51" s="69"/>
      <c r="E51" s="69"/>
      <c r="F51" s="69"/>
      <c r="G51" s="69"/>
      <c r="H51" s="69"/>
      <c r="I51" s="69"/>
      <c r="J51" s="69"/>
      <c r="K51" s="69"/>
      <c r="L51" s="69"/>
      <c r="M51" s="69"/>
      <c r="N51" s="69"/>
      <c r="O51" s="69"/>
      <c r="P51" s="69"/>
      <c r="Q51" s="69"/>
      <c r="R51" s="69"/>
      <c r="S51" s="69"/>
      <c r="T51" s="69"/>
      <c r="U51" s="70">
        <f t="shared" si="3"/>
        <v>0</v>
      </c>
      <c r="V51" s="67"/>
    </row>
    <row r="52" spans="1:22" x14ac:dyDescent="0.25">
      <c r="A52" s="69">
        <v>7</v>
      </c>
      <c r="B52" s="69"/>
      <c r="C52" s="69"/>
      <c r="D52" s="69"/>
      <c r="E52" s="69"/>
      <c r="F52" s="69"/>
      <c r="G52" s="69"/>
      <c r="H52" s="69"/>
      <c r="I52" s="69"/>
      <c r="J52" s="69"/>
      <c r="K52" s="69"/>
      <c r="L52" s="69"/>
      <c r="M52" s="69"/>
      <c r="N52" s="69"/>
      <c r="O52" s="69"/>
      <c r="P52" s="69"/>
      <c r="Q52" s="69"/>
      <c r="R52" s="69"/>
      <c r="S52" s="69"/>
      <c r="T52" s="69"/>
      <c r="U52" s="70">
        <f t="shared" si="3"/>
        <v>0</v>
      </c>
      <c r="V52" s="67"/>
    </row>
    <row r="53" spans="1:22" x14ac:dyDescent="0.25">
      <c r="A53" s="69">
        <v>8</v>
      </c>
      <c r="B53" s="69"/>
      <c r="C53" s="69"/>
      <c r="D53" s="69"/>
      <c r="E53" s="69"/>
      <c r="F53" s="69"/>
      <c r="G53" s="69"/>
      <c r="H53" s="69"/>
      <c r="I53" s="69"/>
      <c r="J53" s="69"/>
      <c r="K53" s="69"/>
      <c r="L53" s="69"/>
      <c r="M53" s="69"/>
      <c r="N53" s="69"/>
      <c r="O53" s="69"/>
      <c r="P53" s="69"/>
      <c r="Q53" s="69"/>
      <c r="R53" s="69"/>
      <c r="S53" s="69"/>
      <c r="T53" s="69"/>
      <c r="U53" s="70">
        <f t="shared" si="3"/>
        <v>0</v>
      </c>
      <c r="V53" s="67"/>
    </row>
    <row r="54" spans="1:22" x14ac:dyDescent="0.25">
      <c r="A54" s="69">
        <v>9</v>
      </c>
      <c r="B54" s="69"/>
      <c r="C54" s="69"/>
      <c r="D54" s="69"/>
      <c r="E54" s="69"/>
      <c r="F54" s="69"/>
      <c r="G54" s="69"/>
      <c r="H54" s="69"/>
      <c r="I54" s="69"/>
      <c r="J54" s="69"/>
      <c r="K54" s="69"/>
      <c r="L54" s="69"/>
      <c r="M54" s="69"/>
      <c r="N54" s="69"/>
      <c r="O54" s="69"/>
      <c r="P54" s="69"/>
      <c r="Q54" s="69"/>
      <c r="R54" s="69"/>
      <c r="S54" s="69"/>
      <c r="T54" s="69"/>
      <c r="U54" s="70">
        <f t="shared" si="3"/>
        <v>0</v>
      </c>
      <c r="V54" s="67"/>
    </row>
    <row r="55" spans="1:22" x14ac:dyDescent="0.25">
      <c r="A55" s="71">
        <v>10</v>
      </c>
      <c r="B55" s="71"/>
      <c r="C55" s="71"/>
      <c r="D55" s="71"/>
      <c r="E55" s="71"/>
      <c r="F55" s="71"/>
      <c r="G55" s="71"/>
      <c r="H55" s="71"/>
      <c r="I55" s="71"/>
      <c r="J55" s="71"/>
      <c r="K55" s="71"/>
      <c r="L55" s="71"/>
      <c r="M55" s="71"/>
      <c r="N55" s="71"/>
      <c r="O55" s="71"/>
      <c r="P55" s="71"/>
      <c r="Q55" s="71"/>
      <c r="R55" s="71"/>
      <c r="S55" s="71"/>
      <c r="T55" s="71"/>
      <c r="U55" s="72">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60"/>
    <col min="22" max="1025" width="10.7109375"/>
  </cols>
  <sheetData>
    <row r="1" spans="1:22" x14ac:dyDescent="0.25">
      <c r="A1" s="61" t="s">
        <v>249</v>
      </c>
      <c r="B1" s="61"/>
      <c r="U1"/>
    </row>
    <row r="2" spans="1:22" x14ac:dyDescent="0.25">
      <c r="A2" s="61" t="s">
        <v>128</v>
      </c>
      <c r="B2" s="61"/>
      <c r="U2"/>
    </row>
    <row r="3" spans="1:22" x14ac:dyDescent="0.25">
      <c r="A3" s="61" t="s">
        <v>129</v>
      </c>
      <c r="B3" s="61"/>
      <c r="U3"/>
    </row>
    <row r="4" spans="1:22" x14ac:dyDescent="0.25">
      <c r="A4" s="300" t="s">
        <v>250</v>
      </c>
      <c r="B4" s="300"/>
      <c r="C4" s="300"/>
      <c r="D4" s="300"/>
      <c r="E4" s="300"/>
      <c r="F4" s="300"/>
      <c r="G4" s="300"/>
      <c r="H4" s="300"/>
      <c r="I4" s="300"/>
      <c r="J4" s="300"/>
      <c r="K4" s="300"/>
      <c r="L4" s="300"/>
      <c r="M4" s="300"/>
      <c r="N4" s="300"/>
      <c r="O4" s="300"/>
      <c r="P4" s="300"/>
      <c r="Q4" s="300"/>
      <c r="R4" s="300"/>
      <c r="S4" s="300"/>
      <c r="T4" s="300"/>
      <c r="U4" s="300"/>
      <c r="V4" s="67"/>
    </row>
    <row r="5" spans="1:22" x14ac:dyDescent="0.25">
      <c r="A5" s="292" t="s">
        <v>251</v>
      </c>
      <c r="B5" s="292" t="s">
        <v>138</v>
      </c>
      <c r="C5" s="292" t="s">
        <v>252</v>
      </c>
      <c r="D5" s="291" t="s">
        <v>157</v>
      </c>
      <c r="E5" s="291"/>
      <c r="F5" s="291"/>
      <c r="G5" s="291"/>
      <c r="H5" s="291" t="s">
        <v>158</v>
      </c>
      <c r="I5" s="291"/>
      <c r="J5" s="291"/>
      <c r="K5" s="291"/>
      <c r="L5" s="291" t="s">
        <v>159</v>
      </c>
      <c r="M5" s="291"/>
      <c r="N5" s="291"/>
      <c r="O5" s="291"/>
      <c r="P5" s="291" t="s">
        <v>253</v>
      </c>
      <c r="Q5" s="291"/>
      <c r="R5" s="291"/>
      <c r="S5" s="291"/>
      <c r="T5" s="292" t="s">
        <v>154</v>
      </c>
      <c r="U5" s="301" t="s">
        <v>170</v>
      </c>
      <c r="V5" s="293"/>
    </row>
    <row r="6" spans="1:22" x14ac:dyDescent="0.25">
      <c r="A6" s="292"/>
      <c r="B6" s="292"/>
      <c r="C6" s="292"/>
      <c r="D6" s="62" t="s">
        <v>254</v>
      </c>
      <c r="E6" s="62" t="s">
        <v>255</v>
      </c>
      <c r="F6" s="62" t="s">
        <v>256</v>
      </c>
      <c r="G6" s="62" t="s">
        <v>257</v>
      </c>
      <c r="H6" s="62" t="s">
        <v>254</v>
      </c>
      <c r="I6" s="62" t="s">
        <v>255</v>
      </c>
      <c r="J6" s="62" t="s">
        <v>256</v>
      </c>
      <c r="K6" s="62" t="s">
        <v>257</v>
      </c>
      <c r="L6" s="62" t="s">
        <v>254</v>
      </c>
      <c r="M6" s="62" t="s">
        <v>255</v>
      </c>
      <c r="N6" s="62" t="s">
        <v>256</v>
      </c>
      <c r="O6" s="62" t="s">
        <v>257</v>
      </c>
      <c r="P6" s="62" t="s">
        <v>258</v>
      </c>
      <c r="Q6" s="62" t="s">
        <v>259</v>
      </c>
      <c r="R6" s="62" t="s">
        <v>260</v>
      </c>
      <c r="S6" s="62" t="s">
        <v>261</v>
      </c>
      <c r="T6" s="292"/>
      <c r="U6" s="301"/>
      <c r="V6" s="293"/>
    </row>
    <row r="7" spans="1:22" x14ac:dyDescent="0.25">
      <c r="A7">
        <v>1</v>
      </c>
      <c r="B7" t="s">
        <v>289</v>
      </c>
      <c r="I7" t="s">
        <v>63</v>
      </c>
      <c r="P7" t="s">
        <v>63</v>
      </c>
      <c r="U7" s="60">
        <f t="shared" ref="U7:U16" si="0">IF(P7&lt;&gt;"",1,IF(Q7&lt;&gt;"",0,IF(R7&lt;&gt;"",0.5,0)))</f>
        <v>1</v>
      </c>
      <c r="V7" s="297">
        <f>+AVERAGE(U7:U16)</f>
        <v>0.5</v>
      </c>
    </row>
    <row r="8" spans="1:22" ht="16.5" customHeight="1" x14ac:dyDescent="0.25">
      <c r="A8">
        <v>2</v>
      </c>
      <c r="B8" t="s">
        <v>290</v>
      </c>
      <c r="I8" t="s">
        <v>63</v>
      </c>
      <c r="P8" t="s">
        <v>63</v>
      </c>
      <c r="U8" s="60">
        <f t="shared" si="0"/>
        <v>1</v>
      </c>
      <c r="V8" s="297"/>
    </row>
    <row r="9" spans="1:22" x14ac:dyDescent="0.25">
      <c r="A9">
        <v>3</v>
      </c>
      <c r="B9" t="s">
        <v>291</v>
      </c>
      <c r="I9" t="s">
        <v>63</v>
      </c>
      <c r="P9" t="s">
        <v>63</v>
      </c>
      <c r="U9" s="60">
        <f t="shared" si="0"/>
        <v>1</v>
      </c>
      <c r="V9" s="297"/>
    </row>
    <row r="10" spans="1:22" x14ac:dyDescent="0.25">
      <c r="A10">
        <v>4</v>
      </c>
      <c r="B10" t="s">
        <v>292</v>
      </c>
      <c r="I10" t="s">
        <v>63</v>
      </c>
      <c r="P10" t="s">
        <v>63</v>
      </c>
      <c r="U10" s="60">
        <f t="shared" si="0"/>
        <v>1</v>
      </c>
      <c r="V10" s="297"/>
    </row>
    <row r="11" spans="1:22" x14ac:dyDescent="0.25">
      <c r="A11">
        <v>5</v>
      </c>
      <c r="B11" t="s">
        <v>293</v>
      </c>
      <c r="I11" t="s">
        <v>63</v>
      </c>
      <c r="P11" t="s">
        <v>63</v>
      </c>
      <c r="U11" s="60">
        <f t="shared" si="0"/>
        <v>1</v>
      </c>
      <c r="V11" s="297"/>
    </row>
    <row r="12" spans="1:22" x14ac:dyDescent="0.25">
      <c r="A12">
        <v>6</v>
      </c>
      <c r="U12" s="60">
        <f t="shared" si="0"/>
        <v>0</v>
      </c>
      <c r="V12" s="297"/>
    </row>
    <row r="13" spans="1:22" x14ac:dyDescent="0.25">
      <c r="A13">
        <v>7</v>
      </c>
      <c r="U13" s="60">
        <f t="shared" si="0"/>
        <v>0</v>
      </c>
      <c r="V13" s="297"/>
    </row>
    <row r="14" spans="1:22" x14ac:dyDescent="0.25">
      <c r="A14">
        <v>8</v>
      </c>
      <c r="U14" s="60">
        <f t="shared" si="0"/>
        <v>0</v>
      </c>
      <c r="V14" s="297"/>
    </row>
    <row r="15" spans="1:22" x14ac:dyDescent="0.25">
      <c r="A15">
        <v>9</v>
      </c>
      <c r="U15" s="60">
        <f t="shared" si="0"/>
        <v>0</v>
      </c>
      <c r="V15" s="297"/>
    </row>
    <row r="16" spans="1:22" x14ac:dyDescent="0.25">
      <c r="A16">
        <v>10</v>
      </c>
      <c r="U16" s="60">
        <f t="shared" si="0"/>
        <v>0</v>
      </c>
      <c r="V16" s="297"/>
    </row>
    <row r="17" spans="1:22" x14ac:dyDescent="0.25">
      <c r="A17" s="298" t="s">
        <v>264</v>
      </c>
      <c r="B17" s="298"/>
      <c r="C17" s="298"/>
      <c r="D17" s="298"/>
      <c r="E17" s="298"/>
      <c r="F17" s="298"/>
      <c r="G17" s="298"/>
      <c r="H17" s="298"/>
      <c r="I17" s="298"/>
      <c r="J17" s="298"/>
      <c r="K17" s="298"/>
      <c r="L17" s="298"/>
      <c r="M17" s="298"/>
      <c r="N17" s="298"/>
      <c r="O17" s="298"/>
      <c r="P17" s="298"/>
      <c r="Q17" s="298"/>
      <c r="R17" s="298"/>
      <c r="S17" s="298"/>
      <c r="T17" s="298"/>
      <c r="U17" s="298"/>
      <c r="V17" s="67"/>
    </row>
    <row r="18" spans="1:22" x14ac:dyDescent="0.25">
      <c r="A18" s="290" t="s">
        <v>251</v>
      </c>
      <c r="B18" s="290" t="s">
        <v>138</v>
      </c>
      <c r="C18" s="290" t="s">
        <v>252</v>
      </c>
      <c r="D18" s="289" t="s">
        <v>160</v>
      </c>
      <c r="E18" s="289"/>
      <c r="F18" s="289"/>
      <c r="G18" s="289"/>
      <c r="H18" s="289" t="s">
        <v>161</v>
      </c>
      <c r="I18" s="289"/>
      <c r="J18" s="289"/>
      <c r="K18" s="289"/>
      <c r="L18" s="289" t="s">
        <v>162</v>
      </c>
      <c r="M18" s="289"/>
      <c r="N18" s="289"/>
      <c r="O18" s="289"/>
      <c r="P18" s="289" t="s">
        <v>253</v>
      </c>
      <c r="Q18" s="289"/>
      <c r="R18" s="289"/>
      <c r="S18" s="289"/>
      <c r="T18" s="290" t="s">
        <v>154</v>
      </c>
      <c r="U18" s="299" t="s">
        <v>170</v>
      </c>
      <c r="V18" s="293"/>
    </row>
    <row r="19" spans="1:22" x14ac:dyDescent="0.25">
      <c r="A19" s="290"/>
      <c r="B19" s="290"/>
      <c r="C19" s="290"/>
      <c r="D19" s="63" t="s">
        <v>254</v>
      </c>
      <c r="E19" s="63" t="s">
        <v>255</v>
      </c>
      <c r="F19" s="63" t="s">
        <v>256</v>
      </c>
      <c r="G19" s="63" t="s">
        <v>257</v>
      </c>
      <c r="H19" s="63" t="s">
        <v>254</v>
      </c>
      <c r="I19" s="63" t="s">
        <v>255</v>
      </c>
      <c r="J19" s="63" t="s">
        <v>256</v>
      </c>
      <c r="K19" s="63" t="s">
        <v>257</v>
      </c>
      <c r="L19" s="63" t="s">
        <v>254</v>
      </c>
      <c r="M19" s="63" t="s">
        <v>255</v>
      </c>
      <c r="N19" s="63" t="s">
        <v>256</v>
      </c>
      <c r="O19" s="63" t="s">
        <v>257</v>
      </c>
      <c r="P19" s="63" t="s">
        <v>258</v>
      </c>
      <c r="Q19" s="63" t="s">
        <v>259</v>
      </c>
      <c r="R19" s="63" t="s">
        <v>260</v>
      </c>
      <c r="S19" s="63" t="s">
        <v>261</v>
      </c>
      <c r="T19" s="290"/>
      <c r="U19" s="299"/>
      <c r="V19" s="293"/>
    </row>
    <row r="20" spans="1:22" x14ac:dyDescent="0.25">
      <c r="A20">
        <v>1</v>
      </c>
      <c r="B20" t="s">
        <v>294</v>
      </c>
      <c r="G20" t="s">
        <v>63</v>
      </c>
      <c r="P20" t="s">
        <v>63</v>
      </c>
      <c r="U20" s="60">
        <f t="shared" ref="U20:U29" si="1">IF(P20&lt;&gt;"",1,IF(Q20&lt;&gt;"",0,IF(R20&lt;&gt;"",0.5,0)))</f>
        <v>1</v>
      </c>
      <c r="V20" s="294">
        <f>+AVERAGE(U20:U29)</f>
        <v>0.2</v>
      </c>
    </row>
    <row r="21" spans="1:22" x14ac:dyDescent="0.25">
      <c r="A21">
        <v>2</v>
      </c>
      <c r="B21" s="68" t="s">
        <v>295</v>
      </c>
      <c r="S21" t="s">
        <v>63</v>
      </c>
      <c r="U21" s="60">
        <f t="shared" si="1"/>
        <v>0</v>
      </c>
      <c r="V21" s="294"/>
    </row>
    <row r="22" spans="1:22" x14ac:dyDescent="0.25">
      <c r="A22">
        <v>3</v>
      </c>
      <c r="B22" t="s">
        <v>296</v>
      </c>
      <c r="I22" t="s">
        <v>63</v>
      </c>
      <c r="J22" t="s">
        <v>63</v>
      </c>
      <c r="K22" t="s">
        <v>63</v>
      </c>
      <c r="R22" t="s">
        <v>63</v>
      </c>
      <c r="U22" s="60">
        <f t="shared" si="1"/>
        <v>0.5</v>
      </c>
      <c r="V22" s="294"/>
    </row>
    <row r="23" spans="1:22" x14ac:dyDescent="0.25">
      <c r="A23">
        <v>4</v>
      </c>
      <c r="B23" t="s">
        <v>297</v>
      </c>
      <c r="I23" t="s">
        <v>63</v>
      </c>
      <c r="J23" t="s">
        <v>63</v>
      </c>
      <c r="K23" t="s">
        <v>63</v>
      </c>
      <c r="R23" t="s">
        <v>63</v>
      </c>
      <c r="U23" s="60">
        <f t="shared" si="1"/>
        <v>0.5</v>
      </c>
      <c r="V23" s="294"/>
    </row>
    <row r="24" spans="1:22" x14ac:dyDescent="0.25">
      <c r="A24">
        <v>5</v>
      </c>
      <c r="U24" s="60">
        <f t="shared" si="1"/>
        <v>0</v>
      </c>
      <c r="V24" s="294"/>
    </row>
    <row r="25" spans="1:22" x14ac:dyDescent="0.25">
      <c r="A25">
        <v>6</v>
      </c>
      <c r="U25" s="60">
        <f t="shared" si="1"/>
        <v>0</v>
      </c>
      <c r="V25" s="294"/>
    </row>
    <row r="26" spans="1:22" x14ac:dyDescent="0.25">
      <c r="A26">
        <v>7</v>
      </c>
      <c r="U26" s="60">
        <f t="shared" si="1"/>
        <v>0</v>
      </c>
      <c r="V26" s="294"/>
    </row>
    <row r="27" spans="1:22" x14ac:dyDescent="0.25">
      <c r="A27">
        <v>8</v>
      </c>
      <c r="U27" s="60">
        <f t="shared" si="1"/>
        <v>0</v>
      </c>
      <c r="V27" s="294"/>
    </row>
    <row r="28" spans="1:22" x14ac:dyDescent="0.25">
      <c r="A28">
        <v>9</v>
      </c>
      <c r="U28" s="60">
        <f t="shared" si="1"/>
        <v>0</v>
      </c>
      <c r="V28" s="294"/>
    </row>
    <row r="29" spans="1:22" x14ac:dyDescent="0.25">
      <c r="A29">
        <v>10</v>
      </c>
      <c r="U29" s="60">
        <f t="shared" si="1"/>
        <v>0</v>
      </c>
      <c r="V29" s="294"/>
    </row>
    <row r="30" spans="1:22" x14ac:dyDescent="0.25">
      <c r="A30" s="295" t="s">
        <v>264</v>
      </c>
      <c r="B30" s="295"/>
      <c r="C30" s="295"/>
      <c r="D30" s="295"/>
      <c r="E30" s="295"/>
      <c r="F30" s="295"/>
      <c r="G30" s="295"/>
      <c r="H30" s="295"/>
      <c r="I30" s="295"/>
      <c r="J30" s="295"/>
      <c r="K30" s="295"/>
      <c r="L30" s="295"/>
      <c r="M30" s="295"/>
      <c r="N30" s="295"/>
      <c r="O30" s="295"/>
      <c r="P30" s="295"/>
      <c r="Q30" s="295"/>
      <c r="R30" s="295"/>
      <c r="S30" s="295"/>
      <c r="T30" s="295"/>
      <c r="U30" s="295"/>
      <c r="V30" s="67"/>
    </row>
    <row r="31" spans="1:22" x14ac:dyDescent="0.25">
      <c r="A31" s="287" t="s">
        <v>251</v>
      </c>
      <c r="B31" s="287" t="s">
        <v>138</v>
      </c>
      <c r="C31" s="287" t="s">
        <v>252</v>
      </c>
      <c r="D31" s="286" t="s">
        <v>163</v>
      </c>
      <c r="E31" s="286"/>
      <c r="F31" s="286"/>
      <c r="G31" s="286"/>
      <c r="H31" s="286" t="s">
        <v>164</v>
      </c>
      <c r="I31" s="286"/>
      <c r="J31" s="286"/>
      <c r="K31" s="286"/>
      <c r="L31" s="286" t="s">
        <v>165</v>
      </c>
      <c r="M31" s="286"/>
      <c r="N31" s="286"/>
      <c r="O31" s="286"/>
      <c r="P31" s="286" t="s">
        <v>253</v>
      </c>
      <c r="Q31" s="286"/>
      <c r="R31" s="286"/>
      <c r="S31" s="286"/>
      <c r="T31" s="287" t="s">
        <v>154</v>
      </c>
      <c r="U31" s="296" t="s">
        <v>170</v>
      </c>
      <c r="V31" s="293"/>
    </row>
    <row r="32" spans="1:22" x14ac:dyDescent="0.25">
      <c r="A32" s="287"/>
      <c r="B32" s="287"/>
      <c r="C32" s="287"/>
      <c r="D32" s="65" t="s">
        <v>254</v>
      </c>
      <c r="E32" s="65" t="s">
        <v>255</v>
      </c>
      <c r="F32" s="65" t="s">
        <v>256</v>
      </c>
      <c r="G32" s="65" t="s">
        <v>257</v>
      </c>
      <c r="H32" s="65" t="s">
        <v>254</v>
      </c>
      <c r="I32" s="65" t="s">
        <v>255</v>
      </c>
      <c r="J32" s="65" t="s">
        <v>256</v>
      </c>
      <c r="K32" s="65" t="s">
        <v>257</v>
      </c>
      <c r="L32" s="65" t="s">
        <v>254</v>
      </c>
      <c r="M32" s="65" t="s">
        <v>255</v>
      </c>
      <c r="N32" s="65" t="s">
        <v>256</v>
      </c>
      <c r="O32" s="65" t="s">
        <v>257</v>
      </c>
      <c r="P32" s="65" t="s">
        <v>258</v>
      </c>
      <c r="Q32" s="65" t="s">
        <v>259</v>
      </c>
      <c r="R32" s="65" t="s">
        <v>260</v>
      </c>
      <c r="S32" s="65" t="s">
        <v>261</v>
      </c>
      <c r="T32" s="287"/>
      <c r="U32" s="296"/>
      <c r="V32" s="293"/>
    </row>
    <row r="33" spans="1:22" x14ac:dyDescent="0.25">
      <c r="A33">
        <v>1</v>
      </c>
      <c r="U33" s="60">
        <f t="shared" ref="U33:U42" si="2">IF(P33&lt;&gt;"",1,IF(Q33&lt;&gt;"",0,IF(R33&lt;&gt;"",0.5,0)))</f>
        <v>0</v>
      </c>
      <c r="V33" s="67"/>
    </row>
    <row r="34" spans="1:22" x14ac:dyDescent="0.25">
      <c r="A34">
        <v>2</v>
      </c>
      <c r="U34" s="60">
        <f t="shared" si="2"/>
        <v>0</v>
      </c>
      <c r="V34" s="67"/>
    </row>
    <row r="35" spans="1:22" x14ac:dyDescent="0.25">
      <c r="A35">
        <v>3</v>
      </c>
      <c r="U35" s="60">
        <f t="shared" si="2"/>
        <v>0</v>
      </c>
      <c r="V35" s="67"/>
    </row>
    <row r="36" spans="1:22" x14ac:dyDescent="0.25">
      <c r="A36">
        <v>4</v>
      </c>
      <c r="U36" s="60">
        <f t="shared" si="2"/>
        <v>0</v>
      </c>
      <c r="V36" s="67"/>
    </row>
    <row r="37" spans="1:22" x14ac:dyDescent="0.25">
      <c r="A37">
        <v>5</v>
      </c>
      <c r="U37" s="60">
        <f t="shared" si="2"/>
        <v>0</v>
      </c>
      <c r="V37" s="67"/>
    </row>
    <row r="38" spans="1:22" x14ac:dyDescent="0.25">
      <c r="A38">
        <v>6</v>
      </c>
      <c r="U38" s="60">
        <f t="shared" si="2"/>
        <v>0</v>
      </c>
      <c r="V38" s="67"/>
    </row>
    <row r="39" spans="1:22" x14ac:dyDescent="0.25">
      <c r="A39">
        <v>7</v>
      </c>
      <c r="U39" s="60">
        <f t="shared" si="2"/>
        <v>0</v>
      </c>
      <c r="V39" s="67"/>
    </row>
    <row r="40" spans="1:22" x14ac:dyDescent="0.25">
      <c r="A40">
        <v>8</v>
      </c>
      <c r="U40" s="60">
        <f t="shared" si="2"/>
        <v>0</v>
      </c>
      <c r="V40" s="67"/>
    </row>
    <row r="41" spans="1:22" x14ac:dyDescent="0.25">
      <c r="A41">
        <v>9</v>
      </c>
      <c r="U41" s="60">
        <f t="shared" si="2"/>
        <v>0</v>
      </c>
      <c r="V41" s="67"/>
    </row>
    <row r="42" spans="1:22" x14ac:dyDescent="0.25">
      <c r="A42">
        <v>10</v>
      </c>
      <c r="U42" s="60">
        <f t="shared" si="2"/>
        <v>0</v>
      </c>
      <c r="V42" s="67"/>
    </row>
    <row r="43" spans="1:22" x14ac:dyDescent="0.25">
      <c r="A43" s="283" t="s">
        <v>264</v>
      </c>
      <c r="B43" s="283"/>
      <c r="C43" s="283"/>
      <c r="D43" s="283"/>
      <c r="E43" s="283"/>
      <c r="F43" s="283"/>
      <c r="G43" s="283"/>
      <c r="H43" s="283"/>
      <c r="I43" s="283"/>
      <c r="J43" s="283"/>
      <c r="K43" s="283"/>
      <c r="L43" s="283"/>
      <c r="M43" s="283"/>
      <c r="N43" s="283"/>
      <c r="O43" s="283"/>
      <c r="P43" s="283"/>
      <c r="Q43" s="283"/>
      <c r="R43" s="283"/>
      <c r="S43" s="283"/>
      <c r="T43" s="283"/>
      <c r="U43" s="283"/>
      <c r="V43" s="67"/>
    </row>
    <row r="44" spans="1:22" x14ac:dyDescent="0.25">
      <c r="A44" s="284" t="s">
        <v>251</v>
      </c>
      <c r="B44" s="284" t="s">
        <v>138</v>
      </c>
      <c r="C44" s="284" t="s">
        <v>252</v>
      </c>
      <c r="D44" s="283" t="s">
        <v>166</v>
      </c>
      <c r="E44" s="283"/>
      <c r="F44" s="283"/>
      <c r="G44" s="283"/>
      <c r="H44" s="283" t="s">
        <v>167</v>
      </c>
      <c r="I44" s="283"/>
      <c r="J44" s="283"/>
      <c r="K44" s="283"/>
      <c r="L44" s="283" t="s">
        <v>168</v>
      </c>
      <c r="M44" s="283"/>
      <c r="N44" s="283"/>
      <c r="O44" s="283"/>
      <c r="P44" s="283" t="s">
        <v>253</v>
      </c>
      <c r="Q44" s="283"/>
      <c r="R44" s="283"/>
      <c r="S44" s="283"/>
      <c r="T44" s="284" t="s">
        <v>154</v>
      </c>
      <c r="U44" s="284" t="s">
        <v>170</v>
      </c>
      <c r="V44" s="293"/>
    </row>
    <row r="45" spans="1:22" x14ac:dyDescent="0.25">
      <c r="A45" s="284"/>
      <c r="B45" s="284"/>
      <c r="C45" s="284"/>
      <c r="D45" s="66" t="s">
        <v>254</v>
      </c>
      <c r="E45" s="66" t="s">
        <v>255</v>
      </c>
      <c r="F45" s="66" t="s">
        <v>256</v>
      </c>
      <c r="G45" s="66" t="s">
        <v>257</v>
      </c>
      <c r="H45" s="66" t="s">
        <v>254</v>
      </c>
      <c r="I45" s="66" t="s">
        <v>255</v>
      </c>
      <c r="J45" s="66" t="s">
        <v>256</v>
      </c>
      <c r="K45" s="66" t="s">
        <v>257</v>
      </c>
      <c r="L45" s="66" t="s">
        <v>254</v>
      </c>
      <c r="M45" s="66" t="s">
        <v>255</v>
      </c>
      <c r="N45" s="66" t="s">
        <v>256</v>
      </c>
      <c r="O45" s="66" t="s">
        <v>257</v>
      </c>
      <c r="P45" s="66" t="s">
        <v>258</v>
      </c>
      <c r="Q45" s="66" t="s">
        <v>259</v>
      </c>
      <c r="R45" s="66" t="s">
        <v>260</v>
      </c>
      <c r="S45" s="66" t="s">
        <v>261</v>
      </c>
      <c r="T45" s="284"/>
      <c r="U45" s="284"/>
      <c r="V45" s="293"/>
    </row>
    <row r="46" spans="1:22" x14ac:dyDescent="0.25">
      <c r="A46" s="69">
        <v>1</v>
      </c>
      <c r="B46" s="69"/>
      <c r="C46" s="69"/>
      <c r="D46" s="69"/>
      <c r="E46" s="69"/>
      <c r="F46" s="69"/>
      <c r="G46" s="69"/>
      <c r="H46" s="69"/>
      <c r="I46" s="69"/>
      <c r="J46" s="69"/>
      <c r="K46" s="69"/>
      <c r="L46" s="69"/>
      <c r="M46" s="69"/>
      <c r="N46" s="69"/>
      <c r="O46" s="69"/>
      <c r="P46" s="69"/>
      <c r="Q46" s="69"/>
      <c r="R46" s="69"/>
      <c r="S46" s="69"/>
      <c r="T46" s="69"/>
      <c r="U46" s="70">
        <f t="shared" ref="U46:U55" si="3">IF(P46&lt;&gt;"",1,IF(Q46&lt;&gt;"",0,IF(R46&lt;&gt;"",0.5,0)))</f>
        <v>0</v>
      </c>
      <c r="V46" s="67"/>
    </row>
    <row r="47" spans="1:22" x14ac:dyDescent="0.25">
      <c r="A47" s="69">
        <v>2</v>
      </c>
      <c r="B47" s="69"/>
      <c r="C47" s="69"/>
      <c r="D47" s="69"/>
      <c r="E47" s="69"/>
      <c r="F47" s="69"/>
      <c r="G47" s="69"/>
      <c r="H47" s="69"/>
      <c r="I47" s="69"/>
      <c r="J47" s="69"/>
      <c r="K47" s="69"/>
      <c r="L47" s="69"/>
      <c r="M47" s="69"/>
      <c r="N47" s="69"/>
      <c r="O47" s="69"/>
      <c r="P47" s="69"/>
      <c r="Q47" s="69"/>
      <c r="R47" s="69"/>
      <c r="S47" s="69"/>
      <c r="T47" s="69"/>
      <c r="U47" s="70">
        <f t="shared" si="3"/>
        <v>0</v>
      </c>
      <c r="V47" s="67"/>
    </row>
    <row r="48" spans="1:22" x14ac:dyDescent="0.25">
      <c r="A48" s="69">
        <v>3</v>
      </c>
      <c r="B48" s="69"/>
      <c r="C48" s="69"/>
      <c r="D48" s="69"/>
      <c r="E48" s="69"/>
      <c r="F48" s="69"/>
      <c r="G48" s="69"/>
      <c r="H48" s="69"/>
      <c r="I48" s="69"/>
      <c r="J48" s="69"/>
      <c r="K48" s="69"/>
      <c r="L48" s="69"/>
      <c r="M48" s="69"/>
      <c r="N48" s="69"/>
      <c r="O48" s="69"/>
      <c r="P48" s="69"/>
      <c r="Q48" s="69"/>
      <c r="R48" s="69"/>
      <c r="S48" s="69"/>
      <c r="T48" s="69"/>
      <c r="U48" s="70">
        <f t="shared" si="3"/>
        <v>0</v>
      </c>
      <c r="V48" s="67"/>
    </row>
    <row r="49" spans="1:22" x14ac:dyDescent="0.25">
      <c r="A49" s="69">
        <v>4</v>
      </c>
      <c r="B49" s="69"/>
      <c r="C49" s="69"/>
      <c r="D49" s="69"/>
      <c r="E49" s="69"/>
      <c r="F49" s="69"/>
      <c r="G49" s="69"/>
      <c r="H49" s="69"/>
      <c r="I49" s="69"/>
      <c r="J49" s="69"/>
      <c r="K49" s="69"/>
      <c r="L49" s="69"/>
      <c r="M49" s="69"/>
      <c r="N49" s="69"/>
      <c r="O49" s="69"/>
      <c r="P49" s="69"/>
      <c r="Q49" s="69"/>
      <c r="R49" s="69"/>
      <c r="S49" s="69"/>
      <c r="T49" s="69"/>
      <c r="U49" s="70">
        <f t="shared" si="3"/>
        <v>0</v>
      </c>
      <c r="V49" s="67"/>
    </row>
    <row r="50" spans="1:22" x14ac:dyDescent="0.25">
      <c r="A50" s="69">
        <v>5</v>
      </c>
      <c r="B50" s="69"/>
      <c r="C50" s="69"/>
      <c r="D50" s="69"/>
      <c r="E50" s="69"/>
      <c r="F50" s="69"/>
      <c r="G50" s="69"/>
      <c r="H50" s="69"/>
      <c r="I50" s="69"/>
      <c r="J50" s="69"/>
      <c r="K50" s="69"/>
      <c r="L50" s="69"/>
      <c r="M50" s="69"/>
      <c r="N50" s="69"/>
      <c r="O50" s="69"/>
      <c r="P50" s="69"/>
      <c r="Q50" s="69"/>
      <c r="R50" s="69"/>
      <c r="S50" s="69"/>
      <c r="T50" s="69"/>
      <c r="U50" s="70">
        <f t="shared" si="3"/>
        <v>0</v>
      </c>
      <c r="V50" s="67"/>
    </row>
    <row r="51" spans="1:22" x14ac:dyDescent="0.25">
      <c r="A51" s="69">
        <v>6</v>
      </c>
      <c r="B51" s="69"/>
      <c r="C51" s="69"/>
      <c r="D51" s="69"/>
      <c r="E51" s="69"/>
      <c r="F51" s="69"/>
      <c r="G51" s="69"/>
      <c r="H51" s="69"/>
      <c r="I51" s="69"/>
      <c r="J51" s="69"/>
      <c r="K51" s="69"/>
      <c r="L51" s="69"/>
      <c r="M51" s="69"/>
      <c r="N51" s="69"/>
      <c r="O51" s="69"/>
      <c r="P51" s="69"/>
      <c r="Q51" s="69"/>
      <c r="R51" s="69"/>
      <c r="S51" s="69"/>
      <c r="T51" s="69"/>
      <c r="U51" s="70">
        <f t="shared" si="3"/>
        <v>0</v>
      </c>
      <c r="V51" s="67"/>
    </row>
    <row r="52" spans="1:22" x14ac:dyDescent="0.25">
      <c r="A52" s="69">
        <v>7</v>
      </c>
      <c r="B52" s="69"/>
      <c r="C52" s="69"/>
      <c r="D52" s="69"/>
      <c r="E52" s="69"/>
      <c r="F52" s="69"/>
      <c r="G52" s="69"/>
      <c r="H52" s="69"/>
      <c r="I52" s="69"/>
      <c r="J52" s="69"/>
      <c r="K52" s="69"/>
      <c r="L52" s="69"/>
      <c r="M52" s="69"/>
      <c r="N52" s="69"/>
      <c r="O52" s="69"/>
      <c r="P52" s="69"/>
      <c r="Q52" s="69"/>
      <c r="R52" s="69"/>
      <c r="S52" s="69"/>
      <c r="T52" s="69"/>
      <c r="U52" s="70">
        <f t="shared" si="3"/>
        <v>0</v>
      </c>
      <c r="V52" s="67"/>
    </row>
    <row r="53" spans="1:22" x14ac:dyDescent="0.25">
      <c r="A53" s="69">
        <v>8</v>
      </c>
      <c r="B53" s="69"/>
      <c r="C53" s="69"/>
      <c r="D53" s="69"/>
      <c r="E53" s="69"/>
      <c r="F53" s="69"/>
      <c r="G53" s="69"/>
      <c r="H53" s="69"/>
      <c r="I53" s="69"/>
      <c r="J53" s="69"/>
      <c r="K53" s="69"/>
      <c r="L53" s="69"/>
      <c r="M53" s="69"/>
      <c r="N53" s="69"/>
      <c r="O53" s="69"/>
      <c r="P53" s="69"/>
      <c r="Q53" s="69"/>
      <c r="R53" s="69"/>
      <c r="S53" s="69"/>
      <c r="T53" s="69"/>
      <c r="U53" s="70">
        <f t="shared" si="3"/>
        <v>0</v>
      </c>
      <c r="V53" s="67"/>
    </row>
    <row r="54" spans="1:22" x14ac:dyDescent="0.25">
      <c r="A54" s="69">
        <v>9</v>
      </c>
      <c r="B54" s="69"/>
      <c r="C54" s="69"/>
      <c r="D54" s="69"/>
      <c r="E54" s="69"/>
      <c r="F54" s="69"/>
      <c r="G54" s="69"/>
      <c r="H54" s="69"/>
      <c r="I54" s="69"/>
      <c r="J54" s="69"/>
      <c r="K54" s="69"/>
      <c r="L54" s="69"/>
      <c r="M54" s="69"/>
      <c r="N54" s="69"/>
      <c r="O54" s="69"/>
      <c r="P54" s="69"/>
      <c r="Q54" s="69"/>
      <c r="R54" s="69"/>
      <c r="S54" s="69"/>
      <c r="T54" s="69"/>
      <c r="U54" s="70">
        <f t="shared" si="3"/>
        <v>0</v>
      </c>
      <c r="V54" s="67"/>
    </row>
    <row r="55" spans="1:22" x14ac:dyDescent="0.25">
      <c r="A55" s="71">
        <v>10</v>
      </c>
      <c r="B55" s="71"/>
      <c r="C55" s="71"/>
      <c r="D55" s="71"/>
      <c r="E55" s="71"/>
      <c r="F55" s="71"/>
      <c r="G55" s="71"/>
      <c r="H55" s="71"/>
      <c r="I55" s="71"/>
      <c r="J55" s="71"/>
      <c r="K55" s="71"/>
      <c r="L55" s="71"/>
      <c r="M55" s="71"/>
      <c r="N55" s="71"/>
      <c r="O55" s="71"/>
      <c r="P55" s="71"/>
      <c r="Q55" s="71"/>
      <c r="R55" s="71"/>
      <c r="S55" s="71"/>
      <c r="T55" s="71"/>
      <c r="U55" s="72">
        <f t="shared" si="3"/>
        <v>0</v>
      </c>
      <c r="V55" s="67"/>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MAPA DE MEDIOS 2017</vt:lpstr>
      <vt:lpstr>PLAN DE COMUNICACIONES 2019</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2019'!Área_de_impresión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olgas</dc:creator>
  <cp:keywords/>
  <dc:description/>
  <cp:lastModifiedBy>Laura Melissa Gonzalez Lopez</cp:lastModifiedBy>
  <cp:revision>0</cp:revision>
  <cp:lastPrinted>2018-01-31T13:28:14Z</cp:lastPrinted>
  <dcterms:created xsi:type="dcterms:W3CDTF">2013-04-30T17:32:35Z</dcterms:created>
  <dcterms:modified xsi:type="dcterms:W3CDTF">2019-08-28T20:58:47Z</dcterms:modified>
  <cp:category/>
  <cp:contentStatus/>
</cp:coreProperties>
</file>